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4800" windowWidth="15120" windowHeight="9690" activeTab="7"/>
  </bookViews>
  <sheets>
    <sheet name="1º ESO" sheetId="1" r:id="rId1"/>
    <sheet name="2º ESO" sheetId="4" r:id="rId2"/>
    <sheet name="3º ESO " sheetId="5" r:id="rId3"/>
    <sheet name="4º ESO" sheetId="6" r:id="rId4"/>
    <sheet name="1º BACH" sheetId="7" r:id="rId5"/>
    <sheet name="2º BACH " sheetId="8" r:id="rId6"/>
    <sheet name="CICLO GESTION" sheetId="10" r:id="rId7"/>
    <sheet name="C. DIRECCCION" sheetId="12" r:id="rId8"/>
    <sheet name=".." sheetId="11" r:id="rId9"/>
  </sheets>
  <calcPr calcId="144525"/>
</workbook>
</file>

<file path=xl/calcChain.xml><?xml version="1.0" encoding="utf-8"?>
<calcChain xmlns="http://schemas.openxmlformats.org/spreadsheetml/2006/main">
  <c r="G8" i="12" l="1"/>
  <c r="F8" i="12"/>
  <c r="E8" i="12"/>
  <c r="H7" i="12"/>
  <c r="H6" i="12"/>
  <c r="I8" i="8"/>
  <c r="I9" i="8"/>
  <c r="H10" i="8"/>
  <c r="G10" i="8"/>
  <c r="F10" i="8"/>
  <c r="E10" i="8"/>
  <c r="G12" i="1"/>
  <c r="H11" i="1"/>
  <c r="F12" i="1"/>
  <c r="E12" i="1"/>
  <c r="D12" i="1"/>
  <c r="H8" i="12" l="1"/>
  <c r="H9" i="7"/>
  <c r="G9" i="7"/>
  <c r="F9" i="7"/>
  <c r="E9" i="7"/>
  <c r="H9" i="6" l="1"/>
  <c r="G10" i="6"/>
  <c r="F10" i="6"/>
  <c r="E10" i="6"/>
  <c r="D10" i="6"/>
  <c r="G12" i="11" l="1"/>
  <c r="I11" i="11"/>
  <c r="I10" i="11"/>
  <c r="I9" i="11"/>
  <c r="I8" i="11"/>
  <c r="F12" i="11"/>
  <c r="D12" i="11"/>
  <c r="H12" i="11"/>
  <c r="E12" i="11"/>
  <c r="I12" i="11" l="1"/>
  <c r="I10" i="5"/>
  <c r="H11" i="5"/>
  <c r="G11" i="5"/>
  <c r="F11" i="5"/>
  <c r="E11" i="5"/>
  <c r="H10" i="1" l="1"/>
  <c r="I8" i="5" l="1"/>
  <c r="H8" i="6"/>
  <c r="H10" i="4"/>
  <c r="G10" i="4"/>
  <c r="F10" i="4"/>
  <c r="E10" i="4"/>
  <c r="I9" i="4"/>
  <c r="I8" i="4"/>
  <c r="I7" i="4"/>
  <c r="I6" i="4"/>
  <c r="H9" i="1"/>
  <c r="H8" i="1"/>
  <c r="H7" i="1"/>
  <c r="H6" i="1"/>
  <c r="I7" i="8"/>
  <c r="H6" i="10"/>
  <c r="H7" i="10"/>
  <c r="G8" i="10"/>
  <c r="F8" i="10"/>
  <c r="E8" i="10"/>
  <c r="I6" i="8"/>
  <c r="I6" i="7"/>
  <c r="I7" i="7"/>
  <c r="I8" i="7"/>
  <c r="H6" i="6"/>
  <c r="H10" i="6" s="1"/>
  <c r="H7" i="6"/>
  <c r="I6" i="5"/>
  <c r="I7" i="5"/>
  <c r="I9" i="5"/>
  <c r="H12" i="1" l="1"/>
  <c r="I9" i="7"/>
  <c r="I11" i="5"/>
  <c r="H8" i="10"/>
  <c r="I10" i="8"/>
  <c r="I10" i="4"/>
</calcChain>
</file>

<file path=xl/sharedStrings.xml><?xml version="1.0" encoding="utf-8"?>
<sst xmlns="http://schemas.openxmlformats.org/spreadsheetml/2006/main" count="129" uniqueCount="73">
  <si>
    <t>1º de ESO</t>
  </si>
  <si>
    <t xml:space="preserve">0,1 ó 2 </t>
  </si>
  <si>
    <t>totales</t>
  </si>
  <si>
    <t>3 ó 4</t>
  </si>
  <si>
    <t>5 o más</t>
  </si>
  <si>
    <t>Total</t>
  </si>
  <si>
    <t>2º ESO D</t>
  </si>
  <si>
    <t>2º de ESO</t>
  </si>
  <si>
    <t>3º de ESO</t>
  </si>
  <si>
    <t>3º ESO C</t>
  </si>
  <si>
    <t>4º de ESO</t>
  </si>
  <si>
    <t>1º de BACHILLERATO</t>
  </si>
  <si>
    <t>2º de BACHILLERATO</t>
  </si>
  <si>
    <t>CICLO GESTIÓN ADMINISTRATIVA</t>
  </si>
  <si>
    <t>1º GESTION</t>
  </si>
  <si>
    <t>2º GESTION</t>
  </si>
  <si>
    <t>Suspensos</t>
  </si>
  <si>
    <t xml:space="preserve"> </t>
  </si>
  <si>
    <t>5 a 7</t>
  </si>
  <si>
    <t>4º ESO C</t>
  </si>
  <si>
    <t>8 o más</t>
  </si>
  <si>
    <t>3º ESO D</t>
  </si>
  <si>
    <t>8 O MÁS</t>
  </si>
  <si>
    <t>8 0 MÁS</t>
  </si>
  <si>
    <t>3º ESO B bil</t>
  </si>
  <si>
    <t>2º ESO B bil</t>
  </si>
  <si>
    <t>1º ESO B bil</t>
  </si>
  <si>
    <t xml:space="preserve">1º ESO D </t>
  </si>
  <si>
    <t xml:space="preserve">1º ESO E </t>
  </si>
  <si>
    <t xml:space="preserve">1º BACH A </t>
  </si>
  <si>
    <t xml:space="preserve">1º BACH C </t>
  </si>
  <si>
    <t>4º ESO B bil</t>
  </si>
  <si>
    <t xml:space="preserve">4º ESO A </t>
  </si>
  <si>
    <t xml:space="preserve">2º BACH B </t>
  </si>
  <si>
    <t xml:space="preserve">2º ESO C </t>
  </si>
  <si>
    <t xml:space="preserve">2º BACH A </t>
  </si>
  <si>
    <t xml:space="preserve">1º ESO C </t>
  </si>
  <si>
    <t>3º ESO E</t>
  </si>
  <si>
    <t xml:space="preserve">1º ESO  </t>
  </si>
  <si>
    <t xml:space="preserve">2º ESO </t>
  </si>
  <si>
    <t>3º ESO</t>
  </si>
  <si>
    <t>4º ESO</t>
  </si>
  <si>
    <t>0, 1</t>
  </si>
  <si>
    <t>2, 3</t>
  </si>
  <si>
    <t>4, 5</t>
  </si>
  <si>
    <t>ALUMNADO REPETIDOR de ESO</t>
  </si>
  <si>
    <t>1º ESO A bil</t>
  </si>
  <si>
    <t>2º ESO A  bil</t>
  </si>
  <si>
    <t>4º ESO D</t>
  </si>
  <si>
    <t>1º BACH B</t>
  </si>
  <si>
    <t>46'2%</t>
  </si>
  <si>
    <t>CICLO DIRECCIÓN</t>
  </si>
  <si>
    <t>1º DIRECCIÓN</t>
  </si>
  <si>
    <t>2º DIRECCIÓN</t>
  </si>
  <si>
    <t>1º ESO F</t>
  </si>
  <si>
    <t>59'8%</t>
  </si>
  <si>
    <t>3º ESO A bil</t>
  </si>
  <si>
    <t>60'3%</t>
  </si>
  <si>
    <t>65'2%</t>
  </si>
  <si>
    <t>2º BACH C</t>
  </si>
  <si>
    <t xml:space="preserve">2º BACH D </t>
  </si>
  <si>
    <t>51'5%</t>
  </si>
  <si>
    <t>58'3%</t>
  </si>
  <si>
    <t>82'3%</t>
  </si>
  <si>
    <t>1ª ev 22/23</t>
  </si>
  <si>
    <t>62'6%</t>
  </si>
  <si>
    <t>62´0%</t>
  </si>
  <si>
    <t>53'7%</t>
  </si>
  <si>
    <t>53'5%</t>
  </si>
  <si>
    <t>54'2%</t>
  </si>
  <si>
    <t>56'3%</t>
  </si>
  <si>
    <t>58'6%</t>
  </si>
  <si>
    <t>68'5%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</si>
</sst>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</font>
    <font>
      <b/>
      <sz val="2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indexed="10"/>
      <name val="Arial"/>
    </font>
    <font>
      <sz val="10"/>
      <color indexed="9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ller Display"/>
    </font>
    <font>
      <sz val="8"/>
      <name val="Aller Display"/>
    </font>
    <font>
      <sz val="9"/>
      <name val="Aller Display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6FA77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Alignment="1"/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/>
    <xf numFmtId="0" fontId="19" fillId="0" borderId="0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0" fillId="0" borderId="8" xfId="0" applyBorder="1"/>
    <xf numFmtId="9" fontId="14" fillId="0" borderId="0" xfId="0" applyNumberFormat="1" applyFont="1" applyFill="1" applyBorder="1" applyAlignment="1"/>
    <xf numFmtId="0" fontId="10" fillId="0" borderId="0" xfId="0" applyFont="1" applyFill="1" applyBorder="1" applyAlignment="1"/>
    <xf numFmtId="9" fontId="14" fillId="9" borderId="0" xfId="0" applyNumberFormat="1" applyFont="1" applyFill="1" applyBorder="1" applyAlignment="1"/>
    <xf numFmtId="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21" fillId="0" borderId="0" xfId="0" applyFont="1"/>
    <xf numFmtId="0" fontId="15" fillId="1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9" fontId="16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vertical="center" wrapText="1"/>
    </xf>
    <xf numFmtId="9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8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/>
    <xf numFmtId="0" fontId="15" fillId="0" borderId="8" xfId="0" applyFont="1" applyFill="1" applyBorder="1" applyAlignment="1"/>
    <xf numFmtId="9" fontId="8" fillId="13" borderId="1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21" fillId="1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8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9" fontId="8" fillId="1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4B29"/>
      <color rgb="FF26FA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110"/>
    </c:view3D>
    <c:floor>
      <c:thickness val="0"/>
    </c:floor>
    <c:sideWall>
      <c:thickness val="0"/>
      <c:spPr>
        <a:solidFill>
          <a:schemeClr val="accent1">
            <a:lumMod val="40000"/>
            <a:lumOff val="60000"/>
            <a:alpha val="48000"/>
          </a:schemeClr>
        </a:solidFill>
      </c:spPr>
    </c:sideWall>
    <c:backWall>
      <c:thickness val="0"/>
      <c:spPr>
        <a:solidFill>
          <a:schemeClr val="accent1">
            <a:lumMod val="40000"/>
            <a:lumOff val="60000"/>
            <a:alpha val="48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ESO'!$D$6:$D$11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  <c:pt idx="5">
                  <c:v>13</c:v>
                </c:pt>
              </c:numCache>
            </c:numRef>
          </c:val>
        </c:ser>
        <c:ser>
          <c:idx val="2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ESO'!$E$6:$E$11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3"/>
          <c:order val="2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ESO'!$F$6:$F$11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4"/>
          <c:order val="3"/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ESO'!$G$6:$G$11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343040"/>
        <c:axId val="71946752"/>
        <c:axId val="0"/>
      </c:bar3DChart>
      <c:catAx>
        <c:axId val="723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1946752"/>
        <c:crosses val="autoZero"/>
        <c:auto val="1"/>
        <c:lblAlgn val="ctr"/>
        <c:lblOffset val="100"/>
        <c:noMultiLvlLbl val="0"/>
      </c:catAx>
      <c:valAx>
        <c:axId val="71946752"/>
        <c:scaling>
          <c:orientation val="minMax"/>
          <c:max val="2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43040"/>
        <c:crosses val="autoZero"/>
        <c:crossBetween val="between"/>
      </c:valAx>
    </c:plotArea>
    <c:legend>
      <c:legendPos val="r"/>
      <c:layout/>
      <c:overlay val="0"/>
      <c:spPr>
        <a:ln cap="rnd" cmpd="dbl">
          <a:round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2º DIRECCIÓN</a:t>
            </a:r>
          </a:p>
        </c:rich>
      </c:tx>
      <c:layout>
        <c:manualLayout>
          <c:xMode val="edge"/>
          <c:yMode val="edge"/>
          <c:x val="0.3646732619960966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24786393747756821"/>
          <c:y val="0.32797427652733119"/>
          <c:w val="0.42165359478942638"/>
          <c:h val="0.47588424437299037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30254848"/>
        <c:axId val="130071872"/>
        <c:axId val="0"/>
      </c:bar3DChart>
      <c:catAx>
        <c:axId val="1302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71872"/>
        <c:crosses val="autoZero"/>
        <c:auto val="1"/>
        <c:lblAlgn val="ctr"/>
        <c:lblOffset val="100"/>
        <c:tickLblSkip val="1"/>
        <c:noMultiLvlLbl val="0"/>
      </c:catAx>
      <c:valAx>
        <c:axId val="1300718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254848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38100" algn="l" rotWithShape="0">
        <a:schemeClr val="tx2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3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590726159230096E-2"/>
          <c:y val="4.4521375166834382E-2"/>
          <c:w val="0.58014260717410326"/>
          <c:h val="0.855020882123279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'..'!$C$4:$C$7</c:f>
              <c:strCache>
                <c:ptCount val="1"/>
                <c:pt idx="0">
                  <c:v>ALUMNADO REPETIDOR de ESO</c:v>
                </c:pt>
              </c:strCache>
            </c:strRef>
          </c:tx>
          <c:invertIfNegative val="0"/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'..'!$C$8:$C$11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'..'!$D$6:$D$7</c:f>
              <c:strCache>
                <c:ptCount val="1"/>
                <c:pt idx="0">
                  <c:v>0, 1</c:v>
                </c:pt>
              </c:strCache>
            </c:strRef>
          </c:tx>
          <c:spPr>
            <a:solidFill>
              <a:srgbClr val="26FA7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'..'!$D$8:$D$11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'..'!$E$7</c:f>
              <c:strCache>
                <c:ptCount val="1"/>
                <c:pt idx="0">
                  <c:v>2, 3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'..'!$E$8:$E$11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'..'!$F$7</c:f>
              <c:strCache>
                <c:ptCount val="1"/>
                <c:pt idx="0">
                  <c:v>4, 5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'..'!$F$8:$F$11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'..'!$G$7</c:f>
              <c:strCache>
                <c:ptCount val="1"/>
                <c:pt idx="0">
                  <c:v>6,7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'..'!$G$8:$G$11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'..'!$H$7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'..'!$H$8:$H$11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059712"/>
        <c:axId val="130319488"/>
        <c:axId val="0"/>
      </c:bar3DChart>
      <c:catAx>
        <c:axId val="13105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19488"/>
        <c:crosses val="autoZero"/>
        <c:auto val="1"/>
        <c:lblAlgn val="ctr"/>
        <c:lblOffset val="100"/>
        <c:noMultiLvlLbl val="0"/>
      </c:catAx>
      <c:valAx>
        <c:axId val="130319488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59712"/>
        <c:crosses val="autoZero"/>
        <c:crossBetween val="between"/>
      </c:valAx>
      <c:spPr>
        <a:effectLst>
          <a:glow rad="101600">
            <a:schemeClr val="accent2">
              <a:satMod val="175000"/>
              <a:alpha val="40000"/>
            </a:schemeClr>
          </a:glow>
        </a:effectLst>
      </c:spPr>
    </c:plotArea>
    <c:legend>
      <c:legendPos val="r"/>
      <c:overlay val="0"/>
      <c:spPr>
        <a:solidFill>
          <a:schemeClr val="accent1">
            <a:lumMod val="40000"/>
            <a:lumOff val="60000"/>
          </a:schemeClr>
        </a:solidFill>
      </c:spPr>
    </c:legend>
    <c:plotVisOnly val="1"/>
    <c:dispBlanksAs val="gap"/>
    <c:showDLblsOverMax val="0"/>
  </c:chart>
  <c:spPr>
    <a:solidFill>
      <a:schemeClr val="accent1">
        <a:lumMod val="20000"/>
        <a:lumOff val="80000"/>
        <a:alpha val="81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64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64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557001926548854E-2"/>
          <c:y val="3.799660985503335E-2"/>
          <c:w val="0.77848149382014797"/>
          <c:h val="0.81174575599389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'2º ESO'!$E$5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ESO'!$E$6:$E$9</c:f>
              <c:numCache>
                <c:formatCode>General</c:formatCode>
                <c:ptCount val="4"/>
                <c:pt idx="0">
                  <c:v>28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'2º ESO'!$F$5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ESO'!$F$6:$F$9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'2º ESO'!$G$5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ESO'!$G$6:$G$9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'2º ESO'!$H$5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ESO'!$H$6:$H$9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895232"/>
        <c:axId val="71949056"/>
        <c:axId val="0"/>
      </c:bar3DChart>
      <c:catAx>
        <c:axId val="928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ES" sz="1400"/>
                  <a:t>2º ESO A       2º ESO B            2º ESO C        2º ESO D</a:t>
                </a:r>
              </a:p>
            </c:rich>
          </c:tx>
          <c:layout>
            <c:manualLayout>
              <c:xMode val="edge"/>
              <c:yMode val="edge"/>
              <c:x val="0.13016230403631981"/>
              <c:y val="0.8649857656681804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490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1949056"/>
        <c:scaling>
          <c:orientation val="minMax"/>
          <c:max val="2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89523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96259930125551"/>
          <c:y val="0.39378310871762789"/>
          <c:w val="0.13291142345524565"/>
          <c:h val="0.21588982724309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578885214120666E-2"/>
          <c:y val="5.7266018218310948E-2"/>
          <c:w val="0.76513213981244677"/>
          <c:h val="0.83445414183040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'3º ESO 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'!$E$6:$E$10</c:f>
              <c:numCache>
                <c:formatCode>General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'3º ESO 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'!$F$6:$F$10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'3º ESO 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'!$G$6:$G$10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strRef>
              <c:f>'3º ESO 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'!$H$6:$H$10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093056"/>
        <c:axId val="94405760"/>
        <c:axId val="0"/>
      </c:bar3DChart>
      <c:catAx>
        <c:axId val="1300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 3º ESO A          3º ESO B        3º ESO C          3 º ESO D       3º ESO 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0576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093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77742167794702"/>
          <c:y val="0.38326879728269264"/>
          <c:w val="0.13299229663912293"/>
          <c:h val="0.235408779784879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190188326598254E-2"/>
          <c:y val="9.3802357545543502E-2"/>
          <c:w val="0.77260325650367645"/>
          <c:h val="0.865732310061832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'4º ESO'!$D$5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ESO'!$D$6:$D$9</c:f>
              <c:numCache>
                <c:formatCode>General</c:formatCode>
                <c:ptCount val="4"/>
                <c:pt idx="0">
                  <c:v>23</c:v>
                </c:pt>
                <c:pt idx="1">
                  <c:v>14</c:v>
                </c:pt>
                <c:pt idx="2">
                  <c:v>15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'4º ESO'!$E$5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ESO'!$E$6:$E$9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'4º ESO'!$F$5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ESO'!$F$6:$F$9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</c:ser>
        <c:ser>
          <c:idx val="3"/>
          <c:order val="3"/>
          <c:tx>
            <c:strRef>
              <c:f>'4º ESO'!$G$5</c:f>
              <c:strCache>
                <c:ptCount val="1"/>
                <c:pt idx="0">
                  <c:v>8 0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ESO'!$G$6:$G$9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0095104"/>
        <c:axId val="94408064"/>
        <c:axId val="0"/>
      </c:bar3DChart>
      <c:catAx>
        <c:axId val="13009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4º ESO A            4º ESO B           4º ESO C        4º ESO 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0806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09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42519685039375"/>
          <c:y val="0.38877797589930513"/>
          <c:w val="0.13561665044678406"/>
          <c:h val="0.2264531162061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44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44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371257485029934E-2"/>
          <c:y val="3.3898305084745763E-2"/>
          <c:w val="0.79041916167664672"/>
          <c:h val="0.89861005412600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'1º BACH'!$E$5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BACH'!$E$6:$E$8</c:f>
              <c:numCache>
                <c:formatCode>General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'1º BACH'!$F$5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BACH'!$F$6:$F$8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'1º BACH'!$G$5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BACH'!$G$6:$G$8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'1º BACH'!$H$5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BACH'!$H$6:$H$8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274880"/>
        <c:axId val="94410368"/>
        <c:axId val="0"/>
      </c:bar3DChart>
      <c:catAx>
        <c:axId val="1292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1º BACH</a:t>
                </a:r>
                <a:r>
                  <a:rPr lang="en-US" sz="1100" baseline="0"/>
                  <a:t> A                           1º BACH B                         1º BACH C               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41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1036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7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12576238974914"/>
          <c:y val="0.38498789346246975"/>
          <c:w val="0.11676633722220131"/>
          <c:h val="0.37691686844229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42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42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253833049403749E-2"/>
          <c:y val="3.160270880361174E-2"/>
          <c:w val="0.76149914821124365"/>
          <c:h val="0.86681715575620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'2º BACH 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'!$E$6:$E$9</c:f>
              <c:numCache>
                <c:formatCode>General</c:formatCode>
                <c:ptCount val="4"/>
                <c:pt idx="0">
                  <c:v>13</c:v>
                </c:pt>
                <c:pt idx="1">
                  <c:v>22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'2º BACH 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'!$F$6:$F$9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'2º BACH 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'!$G$6:$G$9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'2º BACH 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'!$H$6:$H$9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7"/>
        <c:gapDepth val="146"/>
        <c:shape val="cylinder"/>
        <c:axId val="129276928"/>
        <c:axId val="130064384"/>
        <c:axId val="0"/>
      </c:bar3DChart>
      <c:catAx>
        <c:axId val="12927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2º</a:t>
                </a:r>
                <a:r>
                  <a:rPr lang="es-ES" sz="1100" baseline="0"/>
                  <a:t> BACH A           2º BACH B         2º BACH C      2º BACH D</a:t>
                </a:r>
                <a:endParaRPr lang="es-ES" sz="1100"/>
              </a:p>
            </c:rich>
          </c:tx>
          <c:layout>
            <c:manualLayout>
              <c:xMode val="edge"/>
              <c:yMode val="edge"/>
              <c:x val="0.16552966489653909"/>
              <c:y val="0.9078189212834881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06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6438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276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4923339011925"/>
          <c:y val="0.39277643627879849"/>
          <c:w val="0.13287904599659284"/>
          <c:h val="0.21896156313794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1º GESTIÓN</a:t>
            </a:r>
          </a:p>
        </c:rich>
      </c:tx>
      <c:layout>
        <c:manualLayout>
          <c:xMode val="edge"/>
          <c:yMode val="edge"/>
          <c:x val="0.36070381231671556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3724340175953077"/>
          <c:y val="0.35743112069810767"/>
          <c:w val="0.3255131964809384"/>
          <c:h val="0.44578488087067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GESTION'!$C$6</c:f>
              <c:strCache>
                <c:ptCount val="1"/>
                <c:pt idx="0">
                  <c:v>1º GESTION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GESTION'!$E$6:$G$6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cylinder"/>
        <c:axId val="130184704"/>
        <c:axId val="130066688"/>
        <c:axId val="0"/>
      </c:bar3DChart>
      <c:catAx>
        <c:axId val="1301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66688"/>
        <c:crosses val="autoZero"/>
        <c:auto val="1"/>
        <c:lblAlgn val="ctr"/>
        <c:lblOffset val="100"/>
        <c:noMultiLvlLbl val="0"/>
      </c:catAx>
      <c:valAx>
        <c:axId val="13006668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18470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2º GESTIÓN</a:t>
            </a:r>
          </a:p>
        </c:rich>
      </c:tx>
      <c:layout>
        <c:manualLayout>
          <c:xMode val="edge"/>
          <c:yMode val="edge"/>
          <c:x val="0.3646732619960966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24786393747756821"/>
          <c:y val="0.32797427652733119"/>
          <c:w val="0.42165359478942638"/>
          <c:h val="0.475884244372990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GESTION'!$C$7</c:f>
              <c:strCache>
                <c:ptCount val="1"/>
                <c:pt idx="0">
                  <c:v>2º GESTION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ln w="3175"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GESTION'!$E$7:$G$7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30186752"/>
        <c:axId val="130068416"/>
        <c:axId val="0"/>
      </c:bar3DChart>
      <c:catAx>
        <c:axId val="13018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68416"/>
        <c:crosses val="autoZero"/>
        <c:auto val="1"/>
        <c:lblAlgn val="ctr"/>
        <c:lblOffset val="100"/>
        <c:tickLblSkip val="1"/>
        <c:noMultiLvlLbl val="0"/>
      </c:catAx>
      <c:valAx>
        <c:axId val="1300684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186752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38100" algn="l" rotWithShape="0">
        <a:schemeClr val="tx2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1º DIRECCIÓN</a:t>
            </a:r>
          </a:p>
        </c:rich>
      </c:tx>
      <c:layout>
        <c:manualLayout>
          <c:xMode val="edge"/>
          <c:yMode val="edge"/>
          <c:x val="0.36070381231671556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3724340175953077"/>
          <c:y val="0.35743112069810767"/>
          <c:w val="0.3255131964809384"/>
          <c:h val="0.44578488087067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GESTION'!$C$6</c:f>
              <c:strCache>
                <c:ptCount val="1"/>
                <c:pt idx="0">
                  <c:v>1º GESTION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GESTION'!$E$6:$G$6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cylinder"/>
        <c:axId val="130254336"/>
        <c:axId val="130070144"/>
        <c:axId val="0"/>
      </c:bar3DChart>
      <c:catAx>
        <c:axId val="13025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70144"/>
        <c:crosses val="autoZero"/>
        <c:auto val="1"/>
        <c:lblAlgn val="ctr"/>
        <c:lblOffset val="100"/>
        <c:noMultiLvlLbl val="0"/>
      </c:catAx>
      <c:valAx>
        <c:axId val="13007014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025433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142873</xdr:rowOff>
    </xdr:from>
    <xdr:to>
      <xdr:col>9</xdr:col>
      <xdr:colOff>573023</xdr:colOff>
      <xdr:row>28</xdr:row>
      <xdr:rowOff>64959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12</xdr:row>
      <xdr:rowOff>9525</xdr:rowOff>
    </xdr:from>
    <xdr:to>
      <xdr:col>12</xdr:col>
      <xdr:colOff>200026</xdr:colOff>
      <xdr:row>45</xdr:row>
      <xdr:rowOff>66675</xdr:rowOff>
    </xdr:to>
    <xdr:graphicFrame macro="">
      <xdr:nvGraphicFramePr>
        <xdr:cNvPr id="214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171450</xdr:rowOff>
    </xdr:from>
    <xdr:to>
      <xdr:col>11</xdr:col>
      <xdr:colOff>38100</xdr:colOff>
      <xdr:row>42</xdr:row>
      <xdr:rowOff>133350</xdr:rowOff>
    </xdr:to>
    <xdr:graphicFrame macro="">
      <xdr:nvGraphicFramePr>
        <xdr:cNvPr id="317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561976</xdr:colOff>
      <xdr:row>11</xdr:row>
      <xdr:rowOff>123826</xdr:rowOff>
    </xdr:from>
    <xdr:to>
      <xdr:col>10</xdr:col>
      <xdr:colOff>76200</xdr:colOff>
      <xdr:row>36</xdr:row>
      <xdr:rowOff>19050</xdr:rowOff>
    </xdr:to>
    <xdr:graphicFrame macro="">
      <xdr:nvGraphicFramePr>
        <xdr:cNvPr id="419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142875</xdr:rowOff>
    </xdr:from>
    <xdr:to>
      <xdr:col>8</xdr:col>
      <xdr:colOff>571500</xdr:colOff>
      <xdr:row>34</xdr:row>
      <xdr:rowOff>152400</xdr:rowOff>
    </xdr:to>
    <xdr:graphicFrame macro="">
      <xdr:nvGraphicFramePr>
        <xdr:cNvPr id="522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12</xdr:row>
      <xdr:rowOff>219076</xdr:rowOff>
    </xdr:from>
    <xdr:to>
      <xdr:col>10</xdr:col>
      <xdr:colOff>285750</xdr:colOff>
      <xdr:row>38</xdr:row>
      <xdr:rowOff>47626</xdr:rowOff>
    </xdr:to>
    <xdr:graphicFrame macro="">
      <xdr:nvGraphicFramePr>
        <xdr:cNvPr id="624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57150</xdr:rowOff>
    </xdr:from>
    <xdr:to>
      <xdr:col>5</xdr:col>
      <xdr:colOff>584100</xdr:colOff>
      <xdr:row>26</xdr:row>
      <xdr:rowOff>144225</xdr:rowOff>
    </xdr:to>
    <xdr:graphicFrame macro="">
      <xdr:nvGraphicFramePr>
        <xdr:cNvPr id="83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9</xdr:row>
      <xdr:rowOff>57149</xdr:rowOff>
    </xdr:from>
    <xdr:to>
      <xdr:col>10</xdr:col>
      <xdr:colOff>314849</xdr:colOff>
      <xdr:row>27</xdr:row>
      <xdr:rowOff>90299</xdr:rowOff>
    </xdr:to>
    <xdr:graphicFrame macro="">
      <xdr:nvGraphicFramePr>
        <xdr:cNvPr id="83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57150</xdr:rowOff>
    </xdr:from>
    <xdr:to>
      <xdr:col>5</xdr:col>
      <xdr:colOff>584100</xdr:colOff>
      <xdr:row>26</xdr:row>
      <xdr:rowOff>144225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9</xdr:row>
      <xdr:rowOff>57149</xdr:rowOff>
    </xdr:from>
    <xdr:to>
      <xdr:col>10</xdr:col>
      <xdr:colOff>314849</xdr:colOff>
      <xdr:row>27</xdr:row>
      <xdr:rowOff>90299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42861</xdr:rowOff>
    </xdr:from>
    <xdr:to>
      <xdr:col>9</xdr:col>
      <xdr:colOff>190500</xdr:colOff>
      <xdr:row>34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N35"/>
  <sheetViews>
    <sheetView workbookViewId="0">
      <selection activeCell="K7" sqref="K7"/>
    </sheetView>
  </sheetViews>
  <sheetFormatPr baseColWidth="10" defaultRowHeight="12.75"/>
  <cols>
    <col min="1" max="1" width="17.28515625" customWidth="1"/>
    <col min="2" max="2" width="8" customWidth="1"/>
    <col min="3" max="3" width="12.85546875" customWidth="1"/>
    <col min="8" max="8" width="8.5703125" customWidth="1"/>
    <col min="10" max="10" width="9.7109375" customWidth="1"/>
    <col min="11" max="11" width="11" customWidth="1"/>
    <col min="12" max="12" width="14.28515625" customWidth="1"/>
    <col min="13" max="13" width="19.85546875" customWidth="1"/>
  </cols>
  <sheetData>
    <row r="2" spans="1:14" ht="12.75" customHeight="1">
      <c r="B2" s="110" t="s">
        <v>0</v>
      </c>
      <c r="C2" s="111"/>
      <c r="D2" s="111"/>
      <c r="E2" s="111"/>
      <c r="F2" s="111"/>
      <c r="G2" s="111"/>
      <c r="H2" s="112"/>
      <c r="L2" s="12"/>
      <c r="M2" s="12"/>
    </row>
    <row r="3" spans="1:14">
      <c r="B3" s="113"/>
      <c r="C3" s="114"/>
      <c r="D3" s="114"/>
      <c r="E3" s="114"/>
      <c r="F3" s="114"/>
      <c r="G3" s="114"/>
      <c r="H3" s="115"/>
      <c r="I3" s="10"/>
      <c r="J3" s="9"/>
      <c r="K3" s="9"/>
      <c r="L3" s="9"/>
      <c r="M3" s="12"/>
    </row>
    <row r="4" spans="1:14">
      <c r="B4" s="120"/>
      <c r="C4" s="120"/>
      <c r="D4" s="116" t="s">
        <v>16</v>
      </c>
      <c r="E4" s="117"/>
      <c r="F4" s="117"/>
      <c r="G4" s="117"/>
      <c r="H4" s="118"/>
      <c r="I4" s="46"/>
      <c r="J4" s="47"/>
      <c r="K4" s="47"/>
      <c r="L4" s="96"/>
      <c r="M4" s="97"/>
      <c r="N4" s="26"/>
    </row>
    <row r="5" spans="1:14">
      <c r="B5" s="120"/>
      <c r="C5" s="120"/>
      <c r="D5" s="3" t="s">
        <v>1</v>
      </c>
      <c r="E5" s="4" t="s">
        <v>3</v>
      </c>
      <c r="F5" s="5" t="s">
        <v>18</v>
      </c>
      <c r="G5" s="23" t="s">
        <v>22</v>
      </c>
      <c r="H5" s="41" t="s">
        <v>5</v>
      </c>
      <c r="I5" s="46"/>
      <c r="J5" s="47"/>
      <c r="K5" s="47"/>
      <c r="L5" s="96"/>
      <c r="M5" s="97"/>
      <c r="N5" s="26"/>
    </row>
    <row r="6" spans="1:14">
      <c r="B6" s="121" t="s">
        <v>46</v>
      </c>
      <c r="C6" s="122"/>
      <c r="D6" s="41">
        <v>22</v>
      </c>
      <c r="E6" s="41">
        <v>1</v>
      </c>
      <c r="F6" s="41">
        <v>3</v>
      </c>
      <c r="G6" s="41">
        <v>0</v>
      </c>
      <c r="H6" s="41">
        <f t="shared" ref="H6:H11" si="0">SUM(D6:G6)</f>
        <v>26</v>
      </c>
      <c r="I6" s="48"/>
      <c r="J6" s="49"/>
      <c r="K6" s="43"/>
      <c r="L6" s="29"/>
      <c r="M6" s="27"/>
    </row>
    <row r="7" spans="1:14">
      <c r="B7" s="121" t="s">
        <v>26</v>
      </c>
      <c r="C7" s="122"/>
      <c r="D7" s="41">
        <v>19</v>
      </c>
      <c r="E7" s="41">
        <v>3</v>
      </c>
      <c r="F7" s="41">
        <v>3</v>
      </c>
      <c r="G7" s="41">
        <v>1</v>
      </c>
      <c r="H7" s="41">
        <f t="shared" si="0"/>
        <v>26</v>
      </c>
      <c r="I7" s="48"/>
      <c r="J7" s="49"/>
      <c r="K7" s="43"/>
      <c r="L7" s="29"/>
      <c r="M7" s="27"/>
    </row>
    <row r="8" spans="1:14">
      <c r="B8" s="123" t="s">
        <v>36</v>
      </c>
      <c r="C8" s="124"/>
      <c r="D8" s="41">
        <v>17</v>
      </c>
      <c r="E8" s="41">
        <v>6</v>
      </c>
      <c r="F8" s="41">
        <v>6</v>
      </c>
      <c r="G8" s="41">
        <v>4</v>
      </c>
      <c r="H8" s="41">
        <f t="shared" si="0"/>
        <v>33</v>
      </c>
      <c r="I8" s="48"/>
      <c r="J8" s="49"/>
      <c r="K8" s="43"/>
      <c r="L8" s="29"/>
      <c r="M8" s="27"/>
    </row>
    <row r="9" spans="1:14">
      <c r="B9" s="125" t="s">
        <v>27</v>
      </c>
      <c r="C9" s="125"/>
      <c r="D9" s="41">
        <v>14</v>
      </c>
      <c r="E9" s="41">
        <v>3</v>
      </c>
      <c r="F9" s="41">
        <v>5</v>
      </c>
      <c r="G9" s="41">
        <v>7</v>
      </c>
      <c r="H9" s="41">
        <f t="shared" si="0"/>
        <v>29</v>
      </c>
      <c r="I9" s="48"/>
      <c r="J9" s="49"/>
      <c r="K9" s="43"/>
      <c r="L9" s="29"/>
      <c r="M9" s="27"/>
    </row>
    <row r="10" spans="1:14">
      <c r="B10" s="121" t="s">
        <v>28</v>
      </c>
      <c r="C10" s="122"/>
      <c r="D10" s="41">
        <v>18</v>
      </c>
      <c r="E10" s="41">
        <v>6</v>
      </c>
      <c r="F10" s="41">
        <v>5</v>
      </c>
      <c r="G10" s="41">
        <v>1</v>
      </c>
      <c r="H10" s="41">
        <f t="shared" si="0"/>
        <v>30</v>
      </c>
      <c r="I10" s="98"/>
      <c r="J10" s="49"/>
      <c r="K10" s="43"/>
      <c r="L10" s="29"/>
      <c r="M10" s="27"/>
    </row>
    <row r="11" spans="1:14">
      <c r="B11" s="121" t="s">
        <v>54</v>
      </c>
      <c r="C11" s="122"/>
      <c r="D11" s="101">
        <v>13</v>
      </c>
      <c r="E11" s="101">
        <v>3</v>
      </c>
      <c r="F11" s="101">
        <v>5</v>
      </c>
      <c r="G11" s="101">
        <v>1</v>
      </c>
      <c r="H11" s="101">
        <f t="shared" si="0"/>
        <v>22</v>
      </c>
      <c r="I11" s="98"/>
      <c r="J11" s="49"/>
      <c r="K11" s="43"/>
      <c r="L11" s="29"/>
      <c r="M11" s="27"/>
    </row>
    <row r="12" spans="1:14" s="1" customFormat="1" ht="15.75">
      <c r="B12" s="119" t="s">
        <v>2</v>
      </c>
      <c r="C12" s="119"/>
      <c r="D12" s="15">
        <f>SUM(D6:D11)</f>
        <v>103</v>
      </c>
      <c r="E12" s="15">
        <f>SUM(E6:E11)</f>
        <v>22</v>
      </c>
      <c r="F12" s="15">
        <f>SUM(F6:F11)</f>
        <v>27</v>
      </c>
      <c r="G12" s="15">
        <f>SUM(G6:G11)</f>
        <v>14</v>
      </c>
      <c r="H12" s="15">
        <f>SUM(H6:H11)</f>
        <v>166</v>
      </c>
      <c r="I12" s="151" t="s">
        <v>66</v>
      </c>
      <c r="J12" s="19"/>
      <c r="L12" s="30"/>
      <c r="M12" s="30"/>
    </row>
    <row r="13" spans="1:14" ht="15.75">
      <c r="A13" s="2"/>
      <c r="B13" s="109" t="s">
        <v>64</v>
      </c>
      <c r="C13" s="109"/>
      <c r="D13" s="92">
        <v>102</v>
      </c>
      <c r="E13" s="92">
        <v>23</v>
      </c>
      <c r="F13" s="92">
        <v>23</v>
      </c>
      <c r="G13" s="92">
        <v>15</v>
      </c>
      <c r="H13" s="92">
        <v>163</v>
      </c>
      <c r="I13" s="94" t="s">
        <v>65</v>
      </c>
      <c r="J13" s="19"/>
      <c r="M13" s="1"/>
      <c r="N13" s="1"/>
    </row>
    <row r="14" spans="1:14">
      <c r="I14" s="26"/>
      <c r="J14" s="26"/>
    </row>
    <row r="15" spans="1:14">
      <c r="I15" s="26"/>
      <c r="J15" s="26"/>
    </row>
    <row r="19" spans="10:12" ht="12.75" customHeight="1"/>
    <row r="22" spans="10:12" ht="12.75" customHeight="1">
      <c r="L22" s="11"/>
    </row>
    <row r="25" spans="10:12" ht="12.75" customHeight="1"/>
    <row r="26" spans="10:12" ht="12.75" customHeight="1"/>
    <row r="27" spans="10:12" ht="51" customHeight="1">
      <c r="J27" s="8"/>
      <c r="K27" s="8"/>
      <c r="L27" s="8"/>
    </row>
    <row r="28" spans="10:12" ht="25.5" customHeight="1">
      <c r="J28" s="8"/>
      <c r="K28" s="8"/>
      <c r="L28" s="8"/>
    </row>
    <row r="29" spans="10:12" ht="12.75" customHeight="1">
      <c r="J29" s="8"/>
      <c r="K29" s="8"/>
      <c r="L29" s="8"/>
    </row>
    <row r="30" spans="10:12" ht="12.75" customHeight="1">
      <c r="J30" s="8"/>
      <c r="K30" s="8"/>
      <c r="L30" s="8"/>
    </row>
    <row r="31" spans="10:12" ht="12.75" customHeight="1">
      <c r="J31" s="8"/>
      <c r="K31" s="8"/>
      <c r="L31" s="8"/>
    </row>
    <row r="32" spans="10:12" ht="25.5" customHeight="1">
      <c r="J32" s="8"/>
      <c r="K32" s="8"/>
      <c r="L32" s="8"/>
    </row>
    <row r="33" spans="10:10" ht="12.75" customHeight="1">
      <c r="J33" t="s">
        <v>17</v>
      </c>
    </row>
    <row r="34" spans="10:10" ht="12.75" customHeight="1"/>
    <row r="35" spans="10:10" ht="12.75" customHeight="1"/>
  </sheetData>
  <mergeCells count="11">
    <mergeCell ref="B13:C13"/>
    <mergeCell ref="B2:H3"/>
    <mergeCell ref="D4:H4"/>
    <mergeCell ref="B12:C12"/>
    <mergeCell ref="B4:C5"/>
    <mergeCell ref="B6:C6"/>
    <mergeCell ref="B7:C7"/>
    <mergeCell ref="B8:C8"/>
    <mergeCell ref="B9:C9"/>
    <mergeCell ref="B10:C10"/>
    <mergeCell ref="B11:C11"/>
  </mergeCells>
  <phoneticPr fontId="3" type="noConversion"/>
  <pageMargins left="0.24" right="0.27" top="0.4" bottom="0.47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O31"/>
  <sheetViews>
    <sheetView topLeftCell="A4" workbookViewId="0">
      <selection activeCell="J10" sqref="J10"/>
    </sheetView>
  </sheetViews>
  <sheetFormatPr baseColWidth="10" defaultRowHeight="12.75"/>
  <cols>
    <col min="2" max="2" width="12.85546875" customWidth="1"/>
    <col min="4" max="4" width="9.42578125" customWidth="1"/>
    <col min="10" max="10" width="7.5703125" customWidth="1"/>
    <col min="11" max="11" width="8.5703125" customWidth="1"/>
    <col min="12" max="12" width="9.5703125" customWidth="1"/>
    <col min="13" max="13" width="9.140625" customWidth="1"/>
    <col min="14" max="14" width="21.28515625" customWidth="1"/>
  </cols>
  <sheetData>
    <row r="2" spans="1:15">
      <c r="C2" s="110" t="s">
        <v>7</v>
      </c>
      <c r="D2" s="126"/>
      <c r="E2" s="126"/>
      <c r="F2" s="126"/>
      <c r="G2" s="126"/>
      <c r="H2" s="126"/>
      <c r="I2" s="127"/>
    </row>
    <row r="3" spans="1:15">
      <c r="C3" s="128"/>
      <c r="D3" s="129"/>
      <c r="E3" s="129"/>
      <c r="F3" s="129"/>
      <c r="G3" s="129"/>
      <c r="H3" s="129"/>
      <c r="I3" s="130"/>
      <c r="K3" s="8"/>
      <c r="L3" s="8"/>
      <c r="M3" s="8"/>
      <c r="N3" s="12"/>
    </row>
    <row r="4" spans="1:15" ht="12.75" customHeight="1">
      <c r="C4" s="134"/>
      <c r="D4" s="135"/>
      <c r="E4" s="131" t="s">
        <v>16</v>
      </c>
      <c r="F4" s="132"/>
      <c r="G4" s="133"/>
      <c r="H4" s="17"/>
      <c r="I4" s="13"/>
      <c r="J4" s="52"/>
      <c r="K4" s="52"/>
      <c r="L4" s="52"/>
      <c r="M4" s="140"/>
      <c r="N4" s="139"/>
    </row>
    <row r="5" spans="1:15">
      <c r="C5" s="136"/>
      <c r="D5" s="137"/>
      <c r="E5" s="3" t="s">
        <v>1</v>
      </c>
      <c r="F5" s="4" t="s">
        <v>3</v>
      </c>
      <c r="G5" s="5" t="s">
        <v>18</v>
      </c>
      <c r="H5" s="23" t="s">
        <v>20</v>
      </c>
      <c r="I5" s="41" t="s">
        <v>5</v>
      </c>
      <c r="J5" s="52"/>
      <c r="K5" s="52"/>
      <c r="L5" s="52"/>
      <c r="M5" s="140"/>
      <c r="N5" s="139"/>
    </row>
    <row r="6" spans="1:15" ht="12.75" customHeight="1">
      <c r="C6" s="125" t="s">
        <v>47</v>
      </c>
      <c r="D6" s="125"/>
      <c r="E6" s="41">
        <v>28</v>
      </c>
      <c r="F6" s="41">
        <v>1</v>
      </c>
      <c r="G6" s="41">
        <v>2</v>
      </c>
      <c r="H6" s="41">
        <v>1</v>
      </c>
      <c r="I6" s="41">
        <f>SUM(E6:H6)</f>
        <v>32</v>
      </c>
      <c r="J6" s="49"/>
      <c r="K6" s="49"/>
      <c r="L6" s="43"/>
      <c r="M6" s="29"/>
      <c r="N6" s="27"/>
      <c r="O6" s="8"/>
    </row>
    <row r="7" spans="1:15">
      <c r="C7" s="138" t="s">
        <v>25</v>
      </c>
      <c r="D7" s="138"/>
      <c r="E7" s="41">
        <v>10</v>
      </c>
      <c r="F7" s="41">
        <v>2</v>
      </c>
      <c r="G7" s="41">
        <v>7</v>
      </c>
      <c r="H7" s="41">
        <v>6</v>
      </c>
      <c r="I7" s="41">
        <f>SUM(E7:H7)</f>
        <v>25</v>
      </c>
      <c r="J7" s="49"/>
      <c r="K7" s="49"/>
      <c r="L7" s="43"/>
      <c r="M7" s="51"/>
      <c r="N7" s="27"/>
      <c r="O7" s="8"/>
    </row>
    <row r="8" spans="1:15">
      <c r="C8" s="125" t="s">
        <v>34</v>
      </c>
      <c r="D8" s="125"/>
      <c r="E8" s="41">
        <v>12</v>
      </c>
      <c r="F8" s="41">
        <v>9</v>
      </c>
      <c r="G8" s="41">
        <v>7</v>
      </c>
      <c r="H8" s="41">
        <v>4</v>
      </c>
      <c r="I8" s="41">
        <f>SUM(E8:H8)</f>
        <v>32</v>
      </c>
      <c r="J8" s="49"/>
      <c r="K8" s="49"/>
      <c r="L8" s="43"/>
      <c r="M8" s="51"/>
      <c r="N8" s="27"/>
      <c r="O8" s="8"/>
    </row>
    <row r="9" spans="1:15">
      <c r="C9" s="125" t="s">
        <v>6</v>
      </c>
      <c r="D9" s="125"/>
      <c r="E9" s="21">
        <v>15</v>
      </c>
      <c r="F9" s="21">
        <v>4</v>
      </c>
      <c r="G9" s="21">
        <v>3</v>
      </c>
      <c r="H9" s="21">
        <v>10</v>
      </c>
      <c r="I9" s="41">
        <f>SUM(E9:H9)</f>
        <v>32</v>
      </c>
      <c r="J9" s="49"/>
      <c r="K9" s="49"/>
      <c r="L9" s="43"/>
      <c r="M9" s="51"/>
      <c r="N9" s="27"/>
      <c r="O9" s="8"/>
    </row>
    <row r="10" spans="1:15" s="1" customFormat="1" ht="15.75">
      <c r="C10" s="119" t="s">
        <v>2</v>
      </c>
      <c r="D10" s="119"/>
      <c r="E10" s="40">
        <f>SUM(E6:E9)</f>
        <v>65</v>
      </c>
      <c r="F10" s="40">
        <f>SUM(F6:F9)</f>
        <v>16</v>
      </c>
      <c r="G10" s="40">
        <f>SUM(G6:G9)</f>
        <v>19</v>
      </c>
      <c r="H10" s="40">
        <f>SUM(H6:H9)</f>
        <v>21</v>
      </c>
      <c r="I10" s="40">
        <f>SUM(I6:I9)</f>
        <v>121</v>
      </c>
      <c r="J10" s="151" t="s">
        <v>67</v>
      </c>
      <c r="K10" s="19"/>
      <c r="M10" s="8"/>
      <c r="N10" s="8"/>
      <c r="O10" s="8"/>
    </row>
    <row r="11" spans="1:15" ht="15.75">
      <c r="A11" s="2"/>
      <c r="B11" s="2"/>
      <c r="C11" s="109" t="s">
        <v>64</v>
      </c>
      <c r="D11" s="109"/>
      <c r="E11" s="33">
        <v>73</v>
      </c>
      <c r="F11" s="33">
        <v>10</v>
      </c>
      <c r="G11" s="33">
        <v>18</v>
      </c>
      <c r="H11" s="33">
        <v>21</v>
      </c>
      <c r="I11" s="33">
        <v>122</v>
      </c>
      <c r="J11" s="94" t="s">
        <v>55</v>
      </c>
      <c r="K11" s="19"/>
      <c r="M11" s="1"/>
      <c r="N11" s="1"/>
    </row>
    <row r="16" spans="1:15">
      <c r="M16" s="8"/>
      <c r="N16" s="8"/>
      <c r="O16" s="8"/>
    </row>
    <row r="17" spans="12:15">
      <c r="M17" s="8"/>
      <c r="N17" s="8"/>
      <c r="O17" s="8"/>
    </row>
    <row r="18" spans="12:15">
      <c r="M18" s="8"/>
      <c r="N18" s="8"/>
      <c r="O18" s="8"/>
    </row>
    <row r="19" spans="12:15">
      <c r="L19" s="16"/>
      <c r="M19" s="19"/>
      <c r="N19" s="19"/>
      <c r="O19" s="18"/>
    </row>
    <row r="20" spans="12:15">
      <c r="M20" s="19"/>
      <c r="N20" s="19"/>
      <c r="O20" s="18"/>
    </row>
    <row r="21" spans="12:15" ht="12.75" customHeight="1">
      <c r="M21" s="19"/>
      <c r="N21" s="19"/>
      <c r="O21" s="18"/>
    </row>
    <row r="22" spans="12:15" ht="12.75" customHeight="1"/>
    <row r="23" spans="12:15" ht="12.75" customHeight="1"/>
    <row r="25" spans="12:15" ht="12.75" customHeight="1">
      <c r="L25" s="11"/>
    </row>
    <row r="26" spans="12:15" ht="12.75" customHeight="1"/>
    <row r="27" spans="12:15" ht="12.75" customHeight="1"/>
    <row r="29" spans="12:15" ht="12.75" customHeight="1"/>
    <row r="30" spans="12:15" ht="12.75" customHeight="1"/>
    <row r="31" spans="12:15" ht="12.75" customHeight="1"/>
  </sheetData>
  <mergeCells count="11">
    <mergeCell ref="C11:D11"/>
    <mergeCell ref="C10:D10"/>
    <mergeCell ref="N4:N5"/>
    <mergeCell ref="M4:M5"/>
    <mergeCell ref="C8:D8"/>
    <mergeCell ref="C9:D9"/>
    <mergeCell ref="C2:I3"/>
    <mergeCell ref="E4:G4"/>
    <mergeCell ref="C4:D5"/>
    <mergeCell ref="C6:D6"/>
    <mergeCell ref="C7:D7"/>
  </mergeCells>
  <phoneticPr fontId="3" type="noConversion"/>
  <pageMargins left="0.23" right="0.18" top="0.39" bottom="0.38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O41"/>
  <sheetViews>
    <sheetView workbookViewId="0">
      <selection activeCell="J11" sqref="J11"/>
    </sheetView>
  </sheetViews>
  <sheetFormatPr baseColWidth="10" defaultRowHeight="12.75"/>
  <cols>
    <col min="3" max="3" width="9.140625" customWidth="1"/>
    <col min="4" max="4" width="13.42578125" customWidth="1"/>
    <col min="10" max="10" width="9" customWidth="1"/>
    <col min="11" max="11" width="6.85546875" customWidth="1"/>
    <col min="13" max="13" width="10.85546875" customWidth="1"/>
    <col min="14" max="14" width="16.5703125" customWidth="1"/>
  </cols>
  <sheetData>
    <row r="2" spans="1:15">
      <c r="C2" s="110" t="s">
        <v>8</v>
      </c>
      <c r="D2" s="126"/>
      <c r="E2" s="126"/>
      <c r="F2" s="126"/>
      <c r="G2" s="126"/>
      <c r="H2" s="126"/>
      <c r="I2" s="127"/>
      <c r="M2" s="12"/>
      <c r="N2" s="12"/>
      <c r="O2" s="12"/>
    </row>
    <row r="3" spans="1:15">
      <c r="C3" s="128"/>
      <c r="D3" s="129"/>
      <c r="E3" s="129"/>
      <c r="F3" s="129"/>
      <c r="G3" s="129"/>
      <c r="H3" s="129"/>
      <c r="I3" s="130"/>
      <c r="K3" s="9"/>
      <c r="L3" s="9"/>
      <c r="M3" s="9"/>
      <c r="N3" s="12"/>
      <c r="O3" s="12"/>
    </row>
    <row r="4" spans="1:15" ht="12.75" customHeight="1">
      <c r="C4" s="120"/>
      <c r="D4" s="120"/>
      <c r="E4" s="131" t="s">
        <v>16</v>
      </c>
      <c r="F4" s="132"/>
      <c r="G4" s="132"/>
      <c r="H4" s="133"/>
      <c r="I4" s="50"/>
      <c r="J4" s="52"/>
      <c r="K4" s="52"/>
      <c r="L4" s="52"/>
      <c r="M4" s="141"/>
      <c r="N4" s="139"/>
      <c r="O4" s="12"/>
    </row>
    <row r="5" spans="1:15">
      <c r="C5" s="120"/>
      <c r="D5" s="120"/>
      <c r="E5" s="3" t="s">
        <v>1</v>
      </c>
      <c r="F5" s="4" t="s">
        <v>3</v>
      </c>
      <c r="G5" s="5" t="s">
        <v>18</v>
      </c>
      <c r="H5" s="23" t="s">
        <v>22</v>
      </c>
      <c r="I5" s="41" t="s">
        <v>5</v>
      </c>
      <c r="J5" s="52"/>
      <c r="K5" s="52"/>
      <c r="L5" s="52"/>
      <c r="M5" s="141"/>
      <c r="N5" s="139"/>
      <c r="O5" s="12"/>
    </row>
    <row r="6" spans="1:15" ht="12.75" customHeight="1">
      <c r="C6" s="138" t="s">
        <v>56</v>
      </c>
      <c r="D6" s="138"/>
      <c r="E6" s="14">
        <v>20</v>
      </c>
      <c r="F6" s="14">
        <v>4</v>
      </c>
      <c r="G6" s="14">
        <v>2</v>
      </c>
      <c r="H6" s="14">
        <v>3</v>
      </c>
      <c r="I6" s="41">
        <f>SUM(E6:H6)</f>
        <v>29</v>
      </c>
      <c r="J6" s="55"/>
      <c r="K6" s="55"/>
      <c r="L6" s="54"/>
      <c r="M6" s="29"/>
      <c r="N6" s="27"/>
      <c r="O6" s="9"/>
    </row>
    <row r="7" spans="1:15">
      <c r="C7" s="138" t="s">
        <v>24</v>
      </c>
      <c r="D7" s="138"/>
      <c r="E7" s="14">
        <v>21</v>
      </c>
      <c r="F7" s="14">
        <v>2</v>
      </c>
      <c r="G7" s="14">
        <v>4</v>
      </c>
      <c r="H7" s="14">
        <v>1</v>
      </c>
      <c r="I7" s="41">
        <f>SUM(E7:H7)</f>
        <v>28</v>
      </c>
      <c r="J7" s="55"/>
      <c r="K7" s="55"/>
      <c r="L7" s="54"/>
      <c r="M7" s="29"/>
      <c r="N7" s="27"/>
      <c r="O7" s="9"/>
    </row>
    <row r="8" spans="1:15">
      <c r="C8" s="125" t="s">
        <v>9</v>
      </c>
      <c r="D8" s="125"/>
      <c r="E8" s="14">
        <v>13</v>
      </c>
      <c r="F8" s="14">
        <v>9</v>
      </c>
      <c r="G8" s="14">
        <v>5</v>
      </c>
      <c r="H8" s="14">
        <v>2</v>
      </c>
      <c r="I8" s="41">
        <f>SUM(E8:H8)</f>
        <v>29</v>
      </c>
      <c r="J8" s="57"/>
      <c r="K8" s="55"/>
      <c r="L8" s="54"/>
      <c r="M8" s="53"/>
      <c r="N8" s="27"/>
      <c r="O8" s="9"/>
    </row>
    <row r="9" spans="1:15">
      <c r="C9" s="125" t="s">
        <v>21</v>
      </c>
      <c r="D9" s="125"/>
      <c r="E9" s="14">
        <v>14</v>
      </c>
      <c r="F9" s="14">
        <v>5</v>
      </c>
      <c r="G9" s="14">
        <v>2</v>
      </c>
      <c r="H9" s="14">
        <v>3</v>
      </c>
      <c r="I9" s="41">
        <f>SUM(E9:H9)</f>
        <v>24</v>
      </c>
      <c r="J9" s="57"/>
      <c r="K9" s="55"/>
      <c r="L9" s="54"/>
      <c r="M9" s="53"/>
      <c r="N9" s="27"/>
      <c r="O9" s="18"/>
    </row>
    <row r="10" spans="1:15">
      <c r="C10" s="125" t="s">
        <v>37</v>
      </c>
      <c r="D10" s="125"/>
      <c r="E10" s="83">
        <v>10</v>
      </c>
      <c r="F10" s="83">
        <v>5</v>
      </c>
      <c r="G10" s="83">
        <v>5</v>
      </c>
      <c r="H10" s="83">
        <v>3</v>
      </c>
      <c r="I10" s="83">
        <f>SUM(E10:H10)</f>
        <v>23</v>
      </c>
      <c r="J10" s="55"/>
      <c r="K10" s="55"/>
      <c r="L10" s="54"/>
      <c r="M10" s="53"/>
      <c r="N10" s="27"/>
      <c r="O10" s="18"/>
    </row>
    <row r="11" spans="1:15" ht="15.75">
      <c r="C11" s="119" t="s">
        <v>2</v>
      </c>
      <c r="D11" s="119"/>
      <c r="E11" s="15">
        <f>SUM(E6:E10)</f>
        <v>78</v>
      </c>
      <c r="F11" s="15">
        <f>SUM(F6:F10)</f>
        <v>25</v>
      </c>
      <c r="G11" s="15">
        <f>SUM(G6:G10)</f>
        <v>18</v>
      </c>
      <c r="H11" s="15">
        <f>SUM(H6:H10)</f>
        <v>12</v>
      </c>
      <c r="I11" s="40">
        <f>SUM(I6:I10)</f>
        <v>133</v>
      </c>
      <c r="J11" s="152" t="s">
        <v>71</v>
      </c>
      <c r="K11" s="25"/>
      <c r="L11" s="24"/>
      <c r="M11" s="19"/>
      <c r="N11" s="27"/>
      <c r="O11" s="18"/>
    </row>
    <row r="12" spans="1:15" ht="15.75">
      <c r="A12" s="2"/>
      <c r="B12" s="2"/>
      <c r="C12" s="109" t="s">
        <v>64</v>
      </c>
      <c r="D12" s="109"/>
      <c r="E12" s="33">
        <v>79</v>
      </c>
      <c r="F12" s="33">
        <v>19</v>
      </c>
      <c r="G12" s="33">
        <v>22</v>
      </c>
      <c r="H12" s="35">
        <v>11</v>
      </c>
      <c r="I12" s="35">
        <v>131</v>
      </c>
      <c r="J12" s="37" t="s">
        <v>57</v>
      </c>
      <c r="M12" s="7"/>
      <c r="N12" s="7"/>
      <c r="O12" s="6"/>
    </row>
    <row r="13" spans="1:15" ht="15.75">
      <c r="A13" s="2"/>
      <c r="B13" s="2"/>
      <c r="C13" s="2"/>
      <c r="M13" s="7"/>
      <c r="N13" s="7"/>
      <c r="O13" s="6"/>
    </row>
    <row r="14" spans="1:15">
      <c r="O14" s="56"/>
    </row>
    <row r="16" spans="1:15">
      <c r="L16" s="9"/>
      <c r="M16" s="9"/>
      <c r="N16" s="9"/>
    </row>
    <row r="17" spans="12:14">
      <c r="L17" s="9"/>
      <c r="M17" s="9"/>
      <c r="N17" s="9"/>
    </row>
    <row r="18" spans="12:14">
      <c r="L18" s="19"/>
      <c r="M18" s="19"/>
      <c r="N18" s="18"/>
    </row>
    <row r="19" spans="12:14">
      <c r="L19" s="19"/>
      <c r="M19" s="19"/>
      <c r="N19" s="18"/>
    </row>
    <row r="20" spans="12:14">
      <c r="L20" s="19"/>
      <c r="M20" s="19"/>
      <c r="N20" s="18"/>
    </row>
    <row r="21" spans="12:14">
      <c r="L21" s="12"/>
      <c r="M21" s="12"/>
      <c r="N21" s="12"/>
    </row>
    <row r="22" spans="12:14" ht="12.75" customHeight="1"/>
    <row r="23" spans="12:14" ht="12.75" customHeight="1"/>
    <row r="24" spans="12:14" ht="12.75" customHeight="1"/>
    <row r="26" spans="12:14" ht="12.75" customHeight="1"/>
    <row r="27" spans="12:14" ht="12.75" customHeight="1"/>
    <row r="28" spans="12:14" ht="12.75" customHeight="1"/>
    <row r="31" spans="12:14" ht="12.75" customHeight="1"/>
    <row r="32" spans="12:14" ht="12.75" customHeight="1"/>
    <row r="33" ht="12.75" customHeight="1"/>
    <row r="35" ht="12.75" customHeight="1"/>
    <row r="36" ht="12.75" customHeight="1"/>
    <row r="37" ht="12.75" customHeight="1"/>
    <row r="39" ht="12.75" customHeight="1"/>
    <row r="40" ht="12.75" customHeight="1"/>
    <row r="41" ht="12.75" customHeight="1"/>
  </sheetData>
  <mergeCells count="12">
    <mergeCell ref="C9:D9"/>
    <mergeCell ref="C12:D12"/>
    <mergeCell ref="C2:I3"/>
    <mergeCell ref="E4:H4"/>
    <mergeCell ref="C11:D11"/>
    <mergeCell ref="C4:D5"/>
    <mergeCell ref="C10:D10"/>
    <mergeCell ref="N4:N5"/>
    <mergeCell ref="M4:M5"/>
    <mergeCell ref="C6:D6"/>
    <mergeCell ref="C7:D7"/>
    <mergeCell ref="C8:D8"/>
  </mergeCells>
  <phoneticPr fontId="3" type="noConversion"/>
  <pageMargins left="0.26" right="0.28999999999999998" top="0.36" bottom="1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N40"/>
  <sheetViews>
    <sheetView workbookViewId="0">
      <selection activeCell="L11" sqref="L11"/>
    </sheetView>
  </sheetViews>
  <sheetFormatPr baseColWidth="10" defaultRowHeight="12.75"/>
  <cols>
    <col min="3" max="3" width="9.85546875" customWidth="1"/>
    <col min="10" max="10" width="3.28515625" customWidth="1"/>
    <col min="11" max="11" width="9.42578125" customWidth="1"/>
    <col min="12" max="12" width="9.85546875" customWidth="1"/>
    <col min="13" max="13" width="24.7109375" customWidth="1"/>
    <col min="14" max="14" width="13" customWidth="1"/>
  </cols>
  <sheetData>
    <row r="2" spans="1:14">
      <c r="B2" s="110" t="s">
        <v>10</v>
      </c>
      <c r="C2" s="126"/>
      <c r="D2" s="126"/>
      <c r="E2" s="126"/>
      <c r="F2" s="126"/>
      <c r="G2" s="126"/>
      <c r="H2" s="127"/>
      <c r="J2" s="9"/>
      <c r="K2" s="9"/>
      <c r="L2" s="9"/>
      <c r="M2" s="12"/>
    </row>
    <row r="3" spans="1:14">
      <c r="B3" s="128"/>
      <c r="C3" s="129"/>
      <c r="D3" s="129"/>
      <c r="E3" s="129"/>
      <c r="F3" s="129"/>
      <c r="G3" s="129"/>
      <c r="H3" s="130"/>
      <c r="J3" s="9"/>
      <c r="K3" s="9"/>
      <c r="L3" s="9"/>
      <c r="M3" s="12"/>
    </row>
    <row r="4" spans="1:14">
      <c r="B4" s="120"/>
      <c r="C4" s="120"/>
      <c r="D4" s="131" t="s">
        <v>16</v>
      </c>
      <c r="E4" s="132"/>
      <c r="F4" s="132"/>
      <c r="G4" s="133"/>
      <c r="H4" s="13"/>
      <c r="I4" s="58"/>
      <c r="J4" s="58"/>
      <c r="K4" s="58"/>
      <c r="L4" s="141"/>
      <c r="M4" s="139"/>
    </row>
    <row r="5" spans="1:14">
      <c r="B5" s="120"/>
      <c r="C5" s="120"/>
      <c r="D5" s="3" t="s">
        <v>1</v>
      </c>
      <c r="E5" s="4" t="s">
        <v>3</v>
      </c>
      <c r="F5" s="5" t="s">
        <v>18</v>
      </c>
      <c r="G5" s="23" t="s">
        <v>23</v>
      </c>
      <c r="H5" s="41" t="s">
        <v>5</v>
      </c>
      <c r="I5" s="58"/>
      <c r="J5" s="58"/>
      <c r="K5" s="58"/>
      <c r="L5" s="141"/>
      <c r="M5" s="139"/>
    </row>
    <row r="6" spans="1:14">
      <c r="B6" s="125" t="s">
        <v>32</v>
      </c>
      <c r="C6" s="125"/>
      <c r="D6" s="41">
        <v>23</v>
      </c>
      <c r="E6" s="41">
        <v>2</v>
      </c>
      <c r="F6" s="41">
        <v>0</v>
      </c>
      <c r="G6" s="41">
        <v>2</v>
      </c>
      <c r="H6" s="41">
        <f>SUM(D6:G6)</f>
        <v>27</v>
      </c>
      <c r="I6" s="55"/>
      <c r="J6" s="55"/>
      <c r="K6" s="43"/>
      <c r="L6" s="29"/>
      <c r="M6" s="31"/>
      <c r="N6" s="9"/>
    </row>
    <row r="7" spans="1:14">
      <c r="B7" s="125" t="s">
        <v>31</v>
      </c>
      <c r="C7" s="125"/>
      <c r="D7" s="41">
        <v>14</v>
      </c>
      <c r="E7" s="41">
        <v>4</v>
      </c>
      <c r="F7" s="41">
        <v>2</v>
      </c>
      <c r="G7" s="41">
        <v>6</v>
      </c>
      <c r="H7" s="41">
        <f>SUM(D7:G7)</f>
        <v>26</v>
      </c>
      <c r="I7" s="103"/>
      <c r="J7" s="55"/>
      <c r="K7" s="43"/>
      <c r="L7" s="32"/>
      <c r="M7" s="31"/>
      <c r="N7" s="9"/>
    </row>
    <row r="8" spans="1:14">
      <c r="B8" s="125" t="s">
        <v>19</v>
      </c>
      <c r="C8" s="125"/>
      <c r="D8" s="41">
        <v>15</v>
      </c>
      <c r="E8" s="41">
        <v>6</v>
      </c>
      <c r="F8" s="41">
        <v>6</v>
      </c>
      <c r="G8" s="41">
        <v>2</v>
      </c>
      <c r="H8" s="41">
        <f>SUM(D8:G8)</f>
        <v>29</v>
      </c>
      <c r="I8" s="104"/>
      <c r="J8" s="55"/>
      <c r="K8" s="43"/>
      <c r="L8" s="32"/>
      <c r="M8" s="31"/>
      <c r="N8" s="9"/>
    </row>
    <row r="9" spans="1:14">
      <c r="B9" s="125" t="s">
        <v>48</v>
      </c>
      <c r="C9" s="125"/>
      <c r="D9" s="93">
        <v>9</v>
      </c>
      <c r="E9" s="93">
        <v>2</v>
      </c>
      <c r="F9" s="93">
        <v>14</v>
      </c>
      <c r="G9" s="93">
        <v>7</v>
      </c>
      <c r="H9" s="93">
        <f>SUM(D9:G9)</f>
        <v>32</v>
      </c>
      <c r="I9" s="57"/>
      <c r="J9" s="55"/>
      <c r="K9" s="24"/>
      <c r="L9" s="19"/>
      <c r="M9" s="27"/>
      <c r="N9" s="18"/>
    </row>
    <row r="10" spans="1:14" ht="15.75">
      <c r="B10" s="119" t="s">
        <v>2</v>
      </c>
      <c r="C10" s="119"/>
      <c r="D10" s="40">
        <f>SUM(D6:D9)</f>
        <v>61</v>
      </c>
      <c r="E10" s="40">
        <f>SUM(E6:E9)</f>
        <v>14</v>
      </c>
      <c r="F10" s="40">
        <f>SUM(F6:F9)</f>
        <v>22</v>
      </c>
      <c r="G10" s="40">
        <f>SUM(G6:G9)</f>
        <v>17</v>
      </c>
      <c r="H10" s="40">
        <f>SUM(H6:H7:H8:H9)</f>
        <v>114</v>
      </c>
      <c r="I10" s="142" t="s">
        <v>68</v>
      </c>
      <c r="J10" s="142"/>
      <c r="L10" s="19"/>
      <c r="M10" s="19"/>
      <c r="N10" s="18"/>
    </row>
    <row r="11" spans="1:14" s="1" customFormat="1" ht="15.75">
      <c r="B11" s="109" t="s">
        <v>64</v>
      </c>
      <c r="C11" s="109"/>
      <c r="D11" s="33">
        <v>59</v>
      </c>
      <c r="E11" s="33">
        <v>11</v>
      </c>
      <c r="F11" s="33">
        <v>28</v>
      </c>
      <c r="G11" s="33">
        <v>18</v>
      </c>
      <c r="H11" s="35">
        <v>116</v>
      </c>
      <c r="I11" s="143" t="s">
        <v>50</v>
      </c>
      <c r="J11" s="144"/>
      <c r="L11" s="19"/>
      <c r="M11" s="19"/>
      <c r="N11" s="18"/>
    </row>
    <row r="12" spans="1:14" ht="15.75">
      <c r="A12" s="2"/>
      <c r="B12" s="1"/>
      <c r="I12" s="1"/>
      <c r="J12" s="1"/>
      <c r="L12" s="1"/>
      <c r="M12" s="1"/>
    </row>
    <row r="13" spans="1:14" ht="15.75">
      <c r="B13" s="2"/>
    </row>
    <row r="16" spans="1:14">
      <c r="K16" s="9"/>
      <c r="L16" s="9"/>
      <c r="M16" s="9"/>
    </row>
    <row r="17" spans="11:13">
      <c r="K17" s="9"/>
      <c r="L17" s="9"/>
      <c r="M17" s="9"/>
    </row>
    <row r="18" spans="11:13">
      <c r="K18" s="19"/>
      <c r="L18" s="19"/>
      <c r="M18" s="18"/>
    </row>
    <row r="19" spans="11:13">
      <c r="K19" s="19"/>
      <c r="L19" s="19"/>
      <c r="M19" s="18"/>
    </row>
    <row r="20" spans="11:13">
      <c r="K20" s="19"/>
      <c r="L20" s="19"/>
      <c r="M20" s="18"/>
    </row>
    <row r="22" spans="11:13" ht="12.75" customHeight="1"/>
    <row r="23" spans="11:13" ht="12.75" customHeight="1"/>
    <row r="24" spans="11:13" ht="12.75" customHeight="1"/>
    <row r="26" spans="11:13" ht="12.75" customHeight="1"/>
    <row r="27" spans="11:13" ht="12.75" customHeight="1"/>
    <row r="28" spans="11:13" ht="12.75" customHeight="1"/>
    <row r="30" spans="11:13" ht="12.75" customHeight="1"/>
    <row r="31" spans="11:13" ht="12.75" customHeight="1"/>
    <row r="32" spans="11:13" ht="12.75" customHeight="1"/>
    <row r="34" ht="12.75" customHeight="1"/>
    <row r="35" ht="12.75" customHeight="1"/>
    <row r="36" ht="12.75" customHeight="1"/>
    <row r="38" ht="12.75" customHeight="1"/>
    <row r="39" ht="12.75" customHeight="1"/>
    <row r="40" ht="12.75" customHeight="1"/>
  </sheetData>
  <mergeCells count="13">
    <mergeCell ref="B2:H3"/>
    <mergeCell ref="D4:G4"/>
    <mergeCell ref="B6:C6"/>
    <mergeCell ref="B4:C5"/>
    <mergeCell ref="M4:M5"/>
    <mergeCell ref="L4:L5"/>
    <mergeCell ref="B11:C11"/>
    <mergeCell ref="B7:C7"/>
    <mergeCell ref="B8:C8"/>
    <mergeCell ref="B10:C10"/>
    <mergeCell ref="I10:J10"/>
    <mergeCell ref="I11:J11"/>
    <mergeCell ref="B9:C9"/>
  </mergeCells>
  <phoneticPr fontId="3" type="noConversion"/>
  <pageMargins left="0.16" right="0.22" top="0.52" bottom="1" header="0" footer="0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P32"/>
  <sheetViews>
    <sheetView topLeftCell="A4" workbookViewId="0">
      <selection activeCell="K14" sqref="K14"/>
    </sheetView>
  </sheetViews>
  <sheetFormatPr baseColWidth="10" defaultRowHeight="12.75"/>
  <cols>
    <col min="1" max="1" width="9.5703125" customWidth="1"/>
    <col min="3" max="3" width="7.140625" customWidth="1"/>
    <col min="4" max="4" width="14" customWidth="1"/>
    <col min="11" max="11" width="14" customWidth="1"/>
    <col min="12" max="12" width="7.42578125" customWidth="1"/>
    <col min="13" max="13" width="8.85546875" customWidth="1"/>
    <col min="14" max="14" width="10" customWidth="1"/>
    <col min="16" max="16" width="14.28515625" customWidth="1"/>
  </cols>
  <sheetData>
    <row r="2" spans="1:16">
      <c r="C2" s="110" t="s">
        <v>11</v>
      </c>
      <c r="D2" s="126"/>
      <c r="E2" s="126"/>
      <c r="F2" s="126"/>
      <c r="G2" s="126"/>
      <c r="H2" s="126"/>
      <c r="I2" s="127"/>
    </row>
    <row r="3" spans="1:16">
      <c r="C3" s="128"/>
      <c r="D3" s="129"/>
      <c r="E3" s="129"/>
      <c r="F3" s="129"/>
      <c r="G3" s="129"/>
      <c r="H3" s="129"/>
      <c r="I3" s="130"/>
      <c r="N3" s="12"/>
      <c r="O3" s="12"/>
    </row>
    <row r="4" spans="1:16">
      <c r="C4" s="120"/>
      <c r="D4" s="120"/>
      <c r="E4" s="131" t="s">
        <v>16</v>
      </c>
      <c r="F4" s="132"/>
      <c r="G4" s="132"/>
      <c r="H4" s="133"/>
      <c r="I4" s="13"/>
      <c r="N4" s="12"/>
      <c r="O4" s="12"/>
    </row>
    <row r="5" spans="1:16">
      <c r="C5" s="120"/>
      <c r="D5" s="120"/>
      <c r="E5" s="3" t="s">
        <v>1</v>
      </c>
      <c r="F5" s="4" t="s">
        <v>3</v>
      </c>
      <c r="G5" s="5" t="s">
        <v>18</v>
      </c>
      <c r="H5" s="22" t="s">
        <v>22</v>
      </c>
      <c r="I5" s="14" t="s">
        <v>5</v>
      </c>
      <c r="N5" s="12"/>
      <c r="O5" s="12"/>
    </row>
    <row r="6" spans="1:16">
      <c r="C6" s="138" t="s">
        <v>29</v>
      </c>
      <c r="D6" s="125"/>
      <c r="E6" s="14">
        <v>19</v>
      </c>
      <c r="F6" s="14">
        <v>4</v>
      </c>
      <c r="G6" s="14">
        <v>3</v>
      </c>
      <c r="H6" s="14">
        <v>0</v>
      </c>
      <c r="I6" s="14">
        <f>SUM(E6:H6)</f>
        <v>26</v>
      </c>
      <c r="J6" s="11"/>
      <c r="L6" s="12"/>
      <c r="M6" s="9"/>
      <c r="N6" s="9"/>
      <c r="O6" s="9"/>
    </row>
    <row r="7" spans="1:16">
      <c r="C7" s="138" t="s">
        <v>49</v>
      </c>
      <c r="D7" s="125"/>
      <c r="E7" s="14">
        <v>21</v>
      </c>
      <c r="F7" s="14">
        <v>5</v>
      </c>
      <c r="G7" s="14">
        <v>6</v>
      </c>
      <c r="H7" s="14">
        <v>2</v>
      </c>
      <c r="I7" s="14">
        <f>SUM(E7:H7)</f>
        <v>34</v>
      </c>
      <c r="J7" s="11"/>
      <c r="L7" s="12"/>
      <c r="M7" s="9"/>
      <c r="N7" s="9"/>
      <c r="O7" s="9"/>
    </row>
    <row r="8" spans="1:16" ht="12.75" customHeight="1">
      <c r="C8" s="138" t="s">
        <v>30</v>
      </c>
      <c r="D8" s="125"/>
      <c r="E8" s="14">
        <v>23</v>
      </c>
      <c r="F8" s="14">
        <v>5</v>
      </c>
      <c r="G8" s="14">
        <v>2</v>
      </c>
      <c r="H8" s="14">
        <v>2</v>
      </c>
      <c r="I8" s="14">
        <f>SUM(E8:H8)</f>
        <v>32</v>
      </c>
      <c r="J8" s="11"/>
      <c r="K8" s="59"/>
      <c r="L8" s="59"/>
      <c r="M8" s="59"/>
      <c r="N8" s="59"/>
      <c r="O8" s="59"/>
    </row>
    <row r="9" spans="1:16" ht="15.75">
      <c r="C9" s="119" t="s">
        <v>2</v>
      </c>
      <c r="D9" s="119"/>
      <c r="E9" s="15">
        <f>SUM(E6:E8)</f>
        <v>63</v>
      </c>
      <c r="F9" s="15">
        <f>SUM(F6:F8)</f>
        <v>14</v>
      </c>
      <c r="G9" s="15">
        <f>SUM(G6:G8)</f>
        <v>11</v>
      </c>
      <c r="H9" s="15">
        <f>SUM(H6:H8)</f>
        <v>4</v>
      </c>
      <c r="I9" s="15">
        <f>SUM(I6:I8)</f>
        <v>92</v>
      </c>
      <c r="J9" s="105" t="s">
        <v>72</v>
      </c>
      <c r="K9" s="59"/>
      <c r="L9" s="59"/>
      <c r="M9" s="59"/>
      <c r="N9" s="59"/>
      <c r="O9" s="59"/>
      <c r="P9" s="8"/>
    </row>
    <row r="10" spans="1:16" ht="15.75">
      <c r="C10" s="109" t="s">
        <v>64</v>
      </c>
      <c r="D10" s="109"/>
      <c r="E10" s="33">
        <v>60</v>
      </c>
      <c r="F10" s="33">
        <v>15</v>
      </c>
      <c r="G10" s="33">
        <v>9</v>
      </c>
      <c r="H10" s="33">
        <v>8</v>
      </c>
      <c r="I10" s="36">
        <v>92</v>
      </c>
      <c r="J10" s="95" t="s">
        <v>58</v>
      </c>
      <c r="K10" s="59"/>
      <c r="L10" s="59"/>
      <c r="M10" s="59"/>
      <c r="N10" s="59"/>
      <c r="O10" s="59"/>
      <c r="P10" s="8"/>
    </row>
    <row r="11" spans="1:16" s="1" customFormat="1" ht="12.75" customHeight="1">
      <c r="D11"/>
      <c r="E11"/>
      <c r="F11"/>
      <c r="G11"/>
      <c r="H11"/>
      <c r="I11"/>
      <c r="J11" s="59"/>
      <c r="K11" s="60"/>
      <c r="L11" s="60"/>
      <c r="M11" s="61"/>
      <c r="N11" s="61"/>
      <c r="O11" s="78"/>
      <c r="P11" s="8"/>
    </row>
    <row r="12" spans="1:16" ht="15.75">
      <c r="A12" s="2"/>
      <c r="B12" s="2"/>
      <c r="C12" s="2"/>
      <c r="J12" s="59"/>
      <c r="K12" s="60"/>
      <c r="L12" s="60"/>
      <c r="M12" s="61"/>
      <c r="N12" s="60"/>
      <c r="O12" s="78"/>
    </row>
    <row r="13" spans="1:16">
      <c r="J13" s="59"/>
      <c r="K13" s="60"/>
      <c r="L13" s="60"/>
      <c r="M13" s="61"/>
      <c r="N13" s="60"/>
      <c r="O13" s="78"/>
    </row>
    <row r="14" spans="1:16">
      <c r="J14" s="12"/>
      <c r="K14" s="60"/>
      <c r="L14" s="60"/>
      <c r="M14" s="60"/>
      <c r="N14" s="72"/>
      <c r="O14" s="71"/>
    </row>
    <row r="15" spans="1:16" ht="12.75" customHeight="1">
      <c r="J15" s="59"/>
      <c r="K15" s="60"/>
      <c r="L15" s="60"/>
      <c r="M15" s="60"/>
      <c r="N15" s="61"/>
      <c r="O15" s="79"/>
    </row>
    <row r="16" spans="1:16">
      <c r="J16" s="59"/>
      <c r="K16" s="60"/>
      <c r="L16" s="60"/>
      <c r="M16" s="60"/>
      <c r="N16" s="60"/>
      <c r="O16" s="79"/>
    </row>
    <row r="17" spans="10:15">
      <c r="J17" s="59"/>
      <c r="K17" s="60"/>
      <c r="L17" s="60"/>
      <c r="M17" s="60"/>
      <c r="N17" s="60"/>
      <c r="O17" s="79"/>
    </row>
    <row r="18" spans="10:15">
      <c r="J18" s="12"/>
      <c r="K18" s="60"/>
      <c r="L18" s="60"/>
      <c r="M18" s="60"/>
      <c r="N18" s="72"/>
      <c r="O18" s="73"/>
    </row>
    <row r="19" spans="10:15" ht="12.75" customHeight="1">
      <c r="J19" s="12"/>
      <c r="K19" s="44"/>
      <c r="L19" s="60"/>
      <c r="M19" s="60"/>
      <c r="N19" s="80"/>
      <c r="O19" s="81"/>
    </row>
    <row r="20" spans="10:15" ht="12.75" customHeight="1">
      <c r="J20" s="62"/>
      <c r="K20" s="60"/>
      <c r="L20" s="60"/>
      <c r="M20" s="61"/>
      <c r="N20" s="82"/>
      <c r="O20" s="81"/>
    </row>
    <row r="21" spans="10:15" ht="12.75" customHeight="1">
      <c r="J21" s="62"/>
      <c r="K21" s="60"/>
      <c r="L21" s="60"/>
      <c r="M21" s="61"/>
      <c r="N21" s="82"/>
      <c r="O21" s="81"/>
    </row>
    <row r="22" spans="10:15" ht="12.75" customHeight="1">
      <c r="J22" s="62"/>
      <c r="K22" s="60"/>
      <c r="L22" s="60"/>
      <c r="M22" s="61"/>
      <c r="N22" s="19"/>
      <c r="O22" s="18"/>
    </row>
    <row r="23" spans="10:15" ht="12.75" customHeight="1">
      <c r="J23" s="12"/>
      <c r="K23" s="44"/>
      <c r="L23" s="39"/>
      <c r="M23" s="44"/>
      <c r="N23" s="61"/>
      <c r="O23" s="79"/>
    </row>
    <row r="24" spans="10:15" ht="12.75" customHeight="1">
      <c r="J24" s="62"/>
      <c r="K24" s="60"/>
      <c r="L24" s="60"/>
      <c r="M24" s="61"/>
      <c r="N24" s="60"/>
      <c r="O24" s="79"/>
    </row>
    <row r="25" spans="10:15" ht="12.75" customHeight="1">
      <c r="J25" s="62"/>
      <c r="K25" s="60"/>
      <c r="L25" s="60"/>
      <c r="M25" s="61"/>
      <c r="N25" s="60"/>
      <c r="O25" s="79"/>
    </row>
    <row r="26" spans="10:15" ht="12.75" customHeight="1">
      <c r="J26" s="62"/>
      <c r="K26" s="60"/>
      <c r="L26" s="60"/>
      <c r="M26" s="61"/>
      <c r="N26" s="19"/>
      <c r="O26" s="18"/>
    </row>
    <row r="27" spans="10:15" ht="12.75" customHeight="1">
      <c r="J27" s="12"/>
      <c r="K27" s="12"/>
      <c r="L27" s="12"/>
      <c r="M27" s="12"/>
      <c r="N27" s="61"/>
      <c r="O27" s="79"/>
    </row>
    <row r="28" spans="10:15" ht="12.75" customHeight="1">
      <c r="N28" s="60"/>
      <c r="O28" s="79"/>
    </row>
    <row r="29" spans="10:15" ht="12.75" customHeight="1">
      <c r="N29" s="60"/>
      <c r="O29" s="79"/>
    </row>
    <row r="30" spans="10:15" ht="12.75" customHeight="1">
      <c r="N30" s="12"/>
      <c r="O30" s="12"/>
    </row>
    <row r="31" spans="10:15">
      <c r="N31" s="12"/>
      <c r="O31" s="12"/>
    </row>
    <row r="32" spans="10:15">
      <c r="N32" s="12"/>
      <c r="O32" s="12"/>
    </row>
  </sheetData>
  <mergeCells count="8">
    <mergeCell ref="C8:D8"/>
    <mergeCell ref="C9:D9"/>
    <mergeCell ref="C10:D10"/>
    <mergeCell ref="C2:I3"/>
    <mergeCell ref="E4:H4"/>
    <mergeCell ref="C4:D5"/>
    <mergeCell ref="C6:D6"/>
    <mergeCell ref="C7:D7"/>
  </mergeCells>
  <phoneticPr fontId="3" type="noConversion"/>
  <pageMargins left="0.11811023622047245" right="0.11811023622047245" top="0.51181102362204722" bottom="0.51181102362204722" header="0" footer="0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Q31"/>
  <sheetViews>
    <sheetView topLeftCell="A5" workbookViewId="0">
      <selection activeCell="N16" sqref="N16"/>
    </sheetView>
  </sheetViews>
  <sheetFormatPr baseColWidth="10" defaultRowHeight="12.75"/>
  <cols>
    <col min="1" max="1" width="1.85546875" customWidth="1"/>
    <col min="3" max="3" width="9.28515625" customWidth="1"/>
    <col min="4" max="4" width="14.85546875" customWidth="1"/>
    <col min="10" max="11" width="11.28515625" customWidth="1"/>
    <col min="12" max="12" width="12.5703125" customWidth="1"/>
    <col min="13" max="13" width="5" customWidth="1"/>
    <col min="14" max="14" width="11.140625" customWidth="1"/>
    <col min="15" max="15" width="11.42578125" customWidth="1"/>
    <col min="16" max="16" width="14.28515625" customWidth="1"/>
  </cols>
  <sheetData>
    <row r="1" spans="1:17">
      <c r="O1" s="6"/>
      <c r="P1" s="6"/>
      <c r="Q1" s="6"/>
    </row>
    <row r="2" spans="1:17">
      <c r="C2" s="110" t="s">
        <v>12</v>
      </c>
      <c r="D2" s="126"/>
      <c r="E2" s="126"/>
      <c r="F2" s="126"/>
      <c r="G2" s="126"/>
      <c r="H2" s="126"/>
      <c r="I2" s="127"/>
      <c r="O2" s="12"/>
      <c r="P2" s="12"/>
      <c r="Q2" s="12"/>
    </row>
    <row r="3" spans="1:17">
      <c r="C3" s="128"/>
      <c r="D3" s="129"/>
      <c r="E3" s="129"/>
      <c r="F3" s="129"/>
      <c r="G3" s="129"/>
      <c r="H3" s="129"/>
      <c r="I3" s="130"/>
      <c r="O3" s="12"/>
      <c r="P3" s="12"/>
      <c r="Q3" s="12"/>
    </row>
    <row r="4" spans="1:17" ht="12.75" customHeight="1">
      <c r="C4" s="120"/>
      <c r="D4" s="120"/>
      <c r="E4" s="131" t="s">
        <v>16</v>
      </c>
      <c r="F4" s="132"/>
      <c r="G4" s="132"/>
      <c r="H4" s="133"/>
      <c r="I4" s="13"/>
      <c r="K4" s="12"/>
      <c r="L4" s="59"/>
      <c r="M4" s="59"/>
      <c r="N4" s="59"/>
      <c r="O4" s="75"/>
      <c r="P4" s="70"/>
      <c r="Q4" s="12"/>
    </row>
    <row r="5" spans="1:17">
      <c r="C5" s="120"/>
      <c r="D5" s="120"/>
      <c r="E5" s="3" t="s">
        <v>1</v>
      </c>
      <c r="F5" s="4" t="s">
        <v>3</v>
      </c>
      <c r="G5" s="5" t="s">
        <v>18</v>
      </c>
      <c r="H5" s="22" t="s">
        <v>22</v>
      </c>
      <c r="I5" s="14" t="s">
        <v>5</v>
      </c>
      <c r="K5" s="12"/>
      <c r="L5" s="59"/>
      <c r="M5" s="59"/>
      <c r="N5" s="59"/>
      <c r="O5" s="75"/>
      <c r="P5" s="8"/>
      <c r="Q5" s="12"/>
    </row>
    <row r="6" spans="1:17" ht="12.75" customHeight="1">
      <c r="C6" s="138" t="s">
        <v>35</v>
      </c>
      <c r="D6" s="125"/>
      <c r="E6" s="14">
        <v>13</v>
      </c>
      <c r="F6" s="14">
        <v>4</v>
      </c>
      <c r="G6" s="14">
        <v>10</v>
      </c>
      <c r="H6" s="14">
        <v>0</v>
      </c>
      <c r="I6" s="14">
        <f>SUM(E6:H6)</f>
        <v>27</v>
      </c>
      <c r="K6" s="12"/>
      <c r="L6" s="59"/>
      <c r="M6" s="59"/>
      <c r="N6" s="59"/>
      <c r="O6" s="75"/>
      <c r="P6" s="8"/>
      <c r="Q6" s="12"/>
    </row>
    <row r="7" spans="1:17" ht="12.75" customHeight="1">
      <c r="C7" s="125" t="s">
        <v>33</v>
      </c>
      <c r="D7" s="125"/>
      <c r="E7" s="14">
        <v>22</v>
      </c>
      <c r="F7" s="14">
        <v>2</v>
      </c>
      <c r="G7" s="14">
        <v>6</v>
      </c>
      <c r="H7" s="14">
        <v>2</v>
      </c>
      <c r="I7" s="14">
        <f>SUM(E7:H7)</f>
        <v>32</v>
      </c>
      <c r="J7" s="11"/>
      <c r="K7" s="63"/>
      <c r="L7" s="60"/>
      <c r="M7" s="60"/>
      <c r="N7" s="61"/>
      <c r="O7" s="76"/>
      <c r="P7" s="77"/>
      <c r="Q7" s="12"/>
    </row>
    <row r="8" spans="1:17" ht="12.75" customHeight="1">
      <c r="C8" s="138" t="s">
        <v>59</v>
      </c>
      <c r="D8" s="125"/>
      <c r="E8" s="101">
        <v>6</v>
      </c>
      <c r="F8" s="101">
        <v>5</v>
      </c>
      <c r="G8" s="106">
        <v>7</v>
      </c>
      <c r="H8" s="106">
        <v>5</v>
      </c>
      <c r="I8" s="101">
        <f t="shared" ref="I8:I9" si="0">SUM(E8:H8)</f>
        <v>23</v>
      </c>
      <c r="J8" s="11"/>
      <c r="K8" s="63"/>
      <c r="L8" s="60"/>
      <c r="M8" s="60"/>
      <c r="N8" s="61"/>
      <c r="O8" s="76"/>
      <c r="P8" s="77"/>
      <c r="Q8" s="12"/>
    </row>
    <row r="9" spans="1:17" ht="12.75" customHeight="1">
      <c r="C9" s="138" t="s">
        <v>60</v>
      </c>
      <c r="D9" s="125"/>
      <c r="E9" s="101">
        <v>8</v>
      </c>
      <c r="F9" s="101">
        <v>5</v>
      </c>
      <c r="G9" s="106">
        <v>3</v>
      </c>
      <c r="H9" s="106">
        <v>2</v>
      </c>
      <c r="I9" s="101">
        <f t="shared" si="0"/>
        <v>18</v>
      </c>
      <c r="J9" s="11"/>
      <c r="K9" s="63"/>
      <c r="L9" s="60"/>
      <c r="M9" s="60"/>
      <c r="N9" s="61"/>
      <c r="O9" s="76"/>
      <c r="P9" s="77"/>
      <c r="Q9" s="12"/>
    </row>
    <row r="10" spans="1:17" ht="12.75" customHeight="1">
      <c r="C10" s="145" t="s">
        <v>2</v>
      </c>
      <c r="D10" s="145"/>
      <c r="E10" s="64">
        <f>SUM(E6:E9)</f>
        <v>49</v>
      </c>
      <c r="F10" s="64">
        <f>SUM(F6:F9)</f>
        <v>16</v>
      </c>
      <c r="G10" s="65">
        <f>SUM(G6:G9)</f>
        <v>26</v>
      </c>
      <c r="H10" s="65">
        <f>SUM(H6:H9)</f>
        <v>9</v>
      </c>
      <c r="I10" s="66">
        <f>SUM(E10:H10)</f>
        <v>100</v>
      </c>
      <c r="J10" s="107">
        <v>0.49</v>
      </c>
      <c r="K10" s="63"/>
      <c r="L10" s="60"/>
      <c r="M10" s="60"/>
      <c r="N10" s="61"/>
      <c r="O10" s="76"/>
      <c r="P10" s="77"/>
      <c r="Q10" s="12"/>
    </row>
    <row r="11" spans="1:17" ht="16.5" customHeight="1">
      <c r="C11" s="109" t="s">
        <v>64</v>
      </c>
      <c r="D11" s="109"/>
      <c r="E11" s="33">
        <v>52</v>
      </c>
      <c r="F11" s="33">
        <v>18</v>
      </c>
      <c r="G11" s="42">
        <v>24</v>
      </c>
      <c r="H11" s="42">
        <v>7</v>
      </c>
      <c r="I11" s="34">
        <v>101</v>
      </c>
      <c r="J11" s="95" t="s">
        <v>61</v>
      </c>
      <c r="K11" s="63"/>
      <c r="L11" s="60"/>
      <c r="M11" s="60"/>
      <c r="N11" s="61"/>
      <c r="O11" s="76"/>
      <c r="P11" s="77"/>
      <c r="Q11" s="12"/>
    </row>
    <row r="12" spans="1:17" ht="15.75">
      <c r="C12" s="1"/>
      <c r="G12" s="12"/>
      <c r="H12" s="30"/>
      <c r="I12" s="30"/>
      <c r="K12" s="63"/>
      <c r="L12" s="60"/>
      <c r="M12" s="60"/>
      <c r="N12" s="61"/>
      <c r="O12" s="76"/>
      <c r="P12" s="77"/>
      <c r="Q12" s="12"/>
    </row>
    <row r="13" spans="1:17" ht="18.75" customHeight="1">
      <c r="C13" s="2"/>
      <c r="H13" s="1"/>
      <c r="I13" s="1"/>
      <c r="J13" s="1"/>
      <c r="K13" s="12"/>
      <c r="L13" s="45"/>
      <c r="M13" s="44"/>
      <c r="N13" s="44"/>
      <c r="O13" s="18"/>
      <c r="P13" s="12"/>
      <c r="Q13" s="12"/>
    </row>
    <row r="14" spans="1:17" ht="12.75" customHeight="1">
      <c r="K14" s="63"/>
      <c r="L14" s="60"/>
      <c r="M14" s="60"/>
      <c r="N14" s="61"/>
      <c r="O14" s="76"/>
      <c r="P14" s="77"/>
      <c r="Q14" s="12"/>
    </row>
    <row r="15" spans="1:17" s="1" customFormat="1" ht="12.75" customHeight="1">
      <c r="C15"/>
      <c r="D15"/>
      <c r="E15"/>
      <c r="F15"/>
      <c r="G15"/>
      <c r="H15"/>
      <c r="I15"/>
      <c r="J15"/>
      <c r="K15" s="63"/>
      <c r="L15" s="60"/>
      <c r="M15" s="60"/>
      <c r="N15" s="61"/>
      <c r="O15" s="76"/>
      <c r="P15" s="77"/>
      <c r="Q15" s="30"/>
    </row>
    <row r="16" spans="1:17" ht="15.75">
      <c r="A16" s="2"/>
      <c r="B16" s="2"/>
      <c r="K16" s="63"/>
      <c r="L16" s="60"/>
      <c r="M16" s="60"/>
      <c r="N16" s="61"/>
      <c r="O16" s="76"/>
      <c r="P16" s="77"/>
      <c r="Q16" s="12"/>
    </row>
    <row r="17" spans="11:17">
      <c r="K17" s="6"/>
      <c r="L17" s="6"/>
      <c r="M17" s="6"/>
      <c r="N17" s="6"/>
      <c r="O17" s="12"/>
      <c r="P17" s="12"/>
      <c r="Q17" s="12"/>
    </row>
    <row r="18" spans="11:17" ht="12.75" customHeight="1">
      <c r="L18" s="12"/>
      <c r="M18" s="8"/>
      <c r="N18" s="8"/>
      <c r="O18" s="76"/>
      <c r="P18" s="77"/>
      <c r="Q18" s="12"/>
    </row>
    <row r="19" spans="11:17" ht="12.75" customHeight="1">
      <c r="K19" s="8"/>
      <c r="L19" s="11"/>
      <c r="M19" s="11"/>
      <c r="O19" s="76"/>
      <c r="P19" s="77"/>
      <c r="Q19" s="12"/>
    </row>
    <row r="20" spans="11:17" ht="18" customHeight="1">
      <c r="O20" s="76"/>
      <c r="P20" s="77"/>
      <c r="Q20" s="12"/>
    </row>
    <row r="21" spans="11:17" ht="12.75" customHeight="1">
      <c r="M21" t="s">
        <v>17</v>
      </c>
      <c r="O21" s="8"/>
      <c r="P21" s="12"/>
      <c r="Q21" s="12"/>
    </row>
    <row r="22" spans="11:17" ht="12.75" customHeight="1">
      <c r="K22" s="8"/>
      <c r="L22" s="19"/>
      <c r="M22" s="19"/>
      <c r="N22" s="18"/>
    </row>
    <row r="23" spans="11:17">
      <c r="K23" s="8"/>
      <c r="L23" s="19"/>
      <c r="M23" s="19"/>
      <c r="N23" s="18"/>
    </row>
    <row r="24" spans="11:17" ht="13.5" customHeight="1">
      <c r="L24" s="19"/>
      <c r="M24" s="19"/>
      <c r="N24" s="19"/>
    </row>
    <row r="25" spans="11:17" ht="12.75" customHeight="1">
      <c r="L25" s="20"/>
      <c r="M25" s="19"/>
      <c r="N25" s="19"/>
    </row>
    <row r="26" spans="11:17" ht="12.75" customHeight="1">
      <c r="L26" s="20"/>
      <c r="M26" s="19"/>
      <c r="N26" s="19"/>
    </row>
    <row r="27" spans="11:17" ht="12.75" customHeight="1">
      <c r="L27" s="20"/>
      <c r="M27" s="19"/>
      <c r="N27" s="19"/>
      <c r="O27" s="19"/>
    </row>
    <row r="28" spans="11:17" ht="12.75" customHeight="1">
      <c r="O28" s="18"/>
    </row>
    <row r="29" spans="11:17" ht="12.75" customHeight="1">
      <c r="O29" s="18"/>
    </row>
    <row r="30" spans="11:17" ht="12.75" customHeight="1">
      <c r="O30" s="18"/>
    </row>
    <row r="31" spans="11:17" ht="12.75" customHeight="1"/>
  </sheetData>
  <mergeCells count="9">
    <mergeCell ref="C2:I3"/>
    <mergeCell ref="E4:H4"/>
    <mergeCell ref="C6:D6"/>
    <mergeCell ref="C7:D7"/>
    <mergeCell ref="C11:D11"/>
    <mergeCell ref="C10:D10"/>
    <mergeCell ref="C4:D5"/>
    <mergeCell ref="C8:D8"/>
    <mergeCell ref="C9:D9"/>
  </mergeCells>
  <phoneticPr fontId="3" type="noConversion"/>
  <pageMargins left="0.16" right="0.17" top="1" bottom="1" header="0" footer="0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2:O37"/>
  <sheetViews>
    <sheetView topLeftCell="B1" workbookViewId="0">
      <selection activeCell="I8" sqref="I8"/>
    </sheetView>
  </sheetViews>
  <sheetFormatPr baseColWidth="10" defaultRowHeight="12.75"/>
  <cols>
    <col min="11" max="11" width="8.7109375" customWidth="1"/>
    <col min="15" max="15" width="14.28515625" customWidth="1"/>
  </cols>
  <sheetData>
    <row r="2" spans="1:15">
      <c r="C2" s="110" t="s">
        <v>13</v>
      </c>
      <c r="D2" s="126"/>
      <c r="E2" s="126"/>
      <c r="F2" s="126"/>
      <c r="G2" s="126"/>
      <c r="H2" s="127"/>
    </row>
    <row r="3" spans="1:15">
      <c r="C3" s="128"/>
      <c r="D3" s="129"/>
      <c r="E3" s="129"/>
      <c r="F3" s="129"/>
      <c r="G3" s="129"/>
      <c r="H3" s="130"/>
    </row>
    <row r="4" spans="1:15">
      <c r="C4" s="120"/>
      <c r="D4" s="120"/>
      <c r="E4" s="131" t="s">
        <v>16</v>
      </c>
      <c r="F4" s="132"/>
      <c r="G4" s="133"/>
      <c r="H4" s="13"/>
    </row>
    <row r="5" spans="1:15">
      <c r="C5" s="120"/>
      <c r="D5" s="120"/>
      <c r="E5" s="3" t="s">
        <v>1</v>
      </c>
      <c r="F5" s="4" t="s">
        <v>3</v>
      </c>
      <c r="G5" s="5" t="s">
        <v>4</v>
      </c>
      <c r="H5" s="14" t="s">
        <v>5</v>
      </c>
    </row>
    <row r="6" spans="1:15">
      <c r="C6" s="125" t="s">
        <v>14</v>
      </c>
      <c r="D6" s="125"/>
      <c r="E6" s="14">
        <v>15</v>
      </c>
      <c r="F6" s="14">
        <v>4</v>
      </c>
      <c r="G6" s="14">
        <v>8</v>
      </c>
      <c r="H6" s="14">
        <f>SUM(E6:G6)</f>
        <v>27</v>
      </c>
      <c r="I6" s="108"/>
      <c r="L6" s="9"/>
      <c r="M6" s="9"/>
      <c r="N6" s="9"/>
      <c r="O6" s="6"/>
    </row>
    <row r="7" spans="1:15">
      <c r="C7" s="125" t="s">
        <v>15</v>
      </c>
      <c r="D7" s="125"/>
      <c r="E7" s="14">
        <v>11</v>
      </c>
      <c r="F7" s="14">
        <v>4</v>
      </c>
      <c r="G7" s="14">
        <v>6</v>
      </c>
      <c r="H7" s="14">
        <f>SUM(E7:G7)</f>
        <v>21</v>
      </c>
      <c r="L7" s="9"/>
      <c r="M7" s="9"/>
      <c r="N7" s="9"/>
      <c r="O7" s="6"/>
    </row>
    <row r="8" spans="1:15" ht="15.75">
      <c r="C8" s="119" t="s">
        <v>2</v>
      </c>
      <c r="D8" s="119"/>
      <c r="E8" s="15">
        <f>SUM(E4:E7)</f>
        <v>26</v>
      </c>
      <c r="F8" s="15">
        <f>SUM(F4:F7)</f>
        <v>8</v>
      </c>
      <c r="G8" s="15">
        <f>SUM(G4:G7)</f>
        <v>14</v>
      </c>
      <c r="H8" s="15">
        <f>SUM(H4:H7)</f>
        <v>48</v>
      </c>
      <c r="I8" s="153" t="s">
        <v>69</v>
      </c>
      <c r="L8" s="10"/>
      <c r="M8" s="10"/>
      <c r="N8" s="7"/>
      <c r="O8" s="8"/>
    </row>
    <row r="9" spans="1:15" ht="15.75">
      <c r="C9" s="109" t="s">
        <v>64</v>
      </c>
      <c r="D9" s="109"/>
      <c r="E9" s="33">
        <v>28</v>
      </c>
      <c r="F9" s="33">
        <v>10</v>
      </c>
      <c r="G9" s="33">
        <v>10</v>
      </c>
      <c r="H9" s="38">
        <v>48</v>
      </c>
      <c r="I9" s="95" t="s">
        <v>62</v>
      </c>
      <c r="L9" s="10"/>
      <c r="M9" s="10"/>
      <c r="N9" s="7"/>
      <c r="O9" s="8"/>
    </row>
    <row r="10" spans="1:15" s="1" customFormat="1" ht="15.75">
      <c r="D10" s="28"/>
      <c r="E10" s="28"/>
      <c r="F10" s="28"/>
      <c r="G10" s="28"/>
      <c r="H10" s="28"/>
      <c r="L10" s="10"/>
      <c r="M10" s="10"/>
      <c r="N10" s="7"/>
      <c r="O10" s="8"/>
    </row>
    <row r="11" spans="1:15" ht="15.75">
      <c r="A11" s="2"/>
      <c r="B11" s="2"/>
      <c r="C11" s="2"/>
      <c r="D11" s="2"/>
      <c r="E11" s="2"/>
      <c r="L11" s="7"/>
      <c r="M11" s="7"/>
      <c r="N11" s="6"/>
      <c r="O11" s="12"/>
    </row>
    <row r="12" spans="1:15">
      <c r="L12" s="10"/>
      <c r="M12" s="10"/>
      <c r="N12" s="7"/>
      <c r="O12" s="8"/>
    </row>
    <row r="13" spans="1:15">
      <c r="L13" s="10"/>
      <c r="M13" s="10"/>
      <c r="N13" s="7"/>
      <c r="O13" s="8"/>
    </row>
    <row r="14" spans="1:15">
      <c r="L14" s="10"/>
      <c r="M14" s="10"/>
      <c r="N14" s="7"/>
      <c r="O14" s="8"/>
    </row>
    <row r="15" spans="1:15">
      <c r="L15" s="6"/>
      <c r="M15" s="6"/>
      <c r="N15" s="6"/>
      <c r="O15" s="12"/>
    </row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>
      <c r="B26" s="9"/>
      <c r="C26" s="9"/>
      <c r="D26" s="9"/>
      <c r="E26" s="12"/>
    </row>
    <row r="27" spans="2:5" ht="12.75" customHeight="1">
      <c r="B27" s="9"/>
      <c r="C27" s="9"/>
      <c r="D27" s="9"/>
      <c r="E27" s="12"/>
    </row>
    <row r="28" spans="2:5" ht="12.75" customHeight="1">
      <c r="B28" s="67"/>
      <c r="C28" s="69"/>
      <c r="D28" s="68"/>
      <c r="E28" s="8"/>
    </row>
    <row r="29" spans="2:5" ht="12.75" customHeight="1">
      <c r="B29" s="67"/>
      <c r="C29" s="69"/>
      <c r="D29" s="68"/>
      <c r="E29" s="8"/>
    </row>
    <row r="30" spans="2:5" ht="12.75" customHeight="1">
      <c r="B30" s="44"/>
      <c r="C30" s="74"/>
      <c r="D30" s="44"/>
      <c r="E30" s="12"/>
    </row>
    <row r="31" spans="2:5" ht="12.75" customHeight="1">
      <c r="B31" s="69"/>
      <c r="C31" s="67"/>
      <c r="D31" s="68"/>
      <c r="E31" s="70"/>
    </row>
    <row r="32" spans="2:5" ht="12.75" customHeight="1">
      <c r="B32" s="67"/>
      <c r="C32" s="67"/>
      <c r="D32" s="68"/>
      <c r="E32" s="8"/>
    </row>
    <row r="33" ht="12.75" customHeight="1"/>
    <row r="35" ht="12.75" customHeight="1"/>
    <row r="36" ht="12.75" customHeight="1"/>
    <row r="37" ht="12.75" customHeight="1"/>
  </sheetData>
  <mergeCells count="7">
    <mergeCell ref="C9:D9"/>
    <mergeCell ref="E4:G4"/>
    <mergeCell ref="C2:H3"/>
    <mergeCell ref="C6:D6"/>
    <mergeCell ref="C7:D7"/>
    <mergeCell ref="C8:D8"/>
    <mergeCell ref="C4:D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O22" sqref="O22"/>
    </sheetView>
  </sheetViews>
  <sheetFormatPr baseColWidth="10" defaultRowHeight="12.75"/>
  <cols>
    <col min="11" max="11" width="8.7109375" customWidth="1"/>
    <col min="15" max="15" width="14.28515625" customWidth="1"/>
  </cols>
  <sheetData>
    <row r="2" spans="1:15">
      <c r="C2" s="110" t="s">
        <v>51</v>
      </c>
      <c r="D2" s="126"/>
      <c r="E2" s="126"/>
      <c r="F2" s="126"/>
      <c r="G2" s="126"/>
      <c r="H2" s="127"/>
    </row>
    <row r="3" spans="1:15">
      <c r="C3" s="128"/>
      <c r="D3" s="129"/>
      <c r="E3" s="129"/>
      <c r="F3" s="129"/>
      <c r="G3" s="129"/>
      <c r="H3" s="130"/>
    </row>
    <row r="4" spans="1:15">
      <c r="C4" s="120"/>
      <c r="D4" s="120"/>
      <c r="E4" s="131" t="s">
        <v>16</v>
      </c>
      <c r="F4" s="132"/>
      <c r="G4" s="133"/>
      <c r="H4" s="13"/>
    </row>
    <row r="5" spans="1:15">
      <c r="C5" s="120"/>
      <c r="D5" s="120"/>
      <c r="E5" s="3" t="s">
        <v>1</v>
      </c>
      <c r="F5" s="4" t="s">
        <v>3</v>
      </c>
      <c r="G5" s="5" t="s">
        <v>4</v>
      </c>
      <c r="H5" s="101" t="s">
        <v>5</v>
      </c>
    </row>
    <row r="6" spans="1:15">
      <c r="C6" s="125" t="s">
        <v>52</v>
      </c>
      <c r="D6" s="125"/>
      <c r="E6" s="101">
        <v>9</v>
      </c>
      <c r="F6" s="101">
        <v>3</v>
      </c>
      <c r="G6" s="101">
        <v>4</v>
      </c>
      <c r="H6" s="101">
        <f>SUM(E6:G6)</f>
        <v>16</v>
      </c>
      <c r="L6" s="9"/>
      <c r="M6" s="9"/>
      <c r="N6" s="9"/>
      <c r="O6" s="6"/>
    </row>
    <row r="7" spans="1:15">
      <c r="C7" s="125" t="s">
        <v>53</v>
      </c>
      <c r="D7" s="125"/>
      <c r="E7" s="101">
        <v>0</v>
      </c>
      <c r="F7" s="101">
        <v>0</v>
      </c>
      <c r="G7" s="101">
        <v>0</v>
      </c>
      <c r="H7" s="101">
        <f>SUM(E7:G7)</f>
        <v>0</v>
      </c>
      <c r="L7" s="9"/>
      <c r="M7" s="9"/>
      <c r="N7" s="9"/>
      <c r="O7" s="6"/>
    </row>
    <row r="8" spans="1:15" ht="15.75">
      <c r="C8" s="119" t="s">
        <v>2</v>
      </c>
      <c r="D8" s="119"/>
      <c r="E8" s="100">
        <f>SUM(E6:E7)</f>
        <v>9</v>
      </c>
      <c r="F8" s="100">
        <f>SUM(F6:F7)</f>
        <v>3</v>
      </c>
      <c r="G8" s="100">
        <f>SUM(G6:G7)</f>
        <v>4</v>
      </c>
      <c r="H8" s="100">
        <f>SUM(H6:H7)</f>
        <v>16</v>
      </c>
      <c r="I8" s="153" t="s">
        <v>70</v>
      </c>
      <c r="L8" s="10"/>
      <c r="M8" s="10"/>
      <c r="N8" s="7"/>
      <c r="O8" s="8"/>
    </row>
    <row r="9" spans="1:15" ht="15.75">
      <c r="C9" s="109" t="s">
        <v>64</v>
      </c>
      <c r="D9" s="109"/>
      <c r="E9" s="99">
        <v>14</v>
      </c>
      <c r="F9" s="99">
        <v>2</v>
      </c>
      <c r="G9" s="99">
        <v>1</v>
      </c>
      <c r="H9" s="99">
        <v>17</v>
      </c>
      <c r="I9" s="102" t="s">
        <v>63</v>
      </c>
      <c r="L9" s="10"/>
      <c r="M9" s="10"/>
      <c r="N9" s="7"/>
      <c r="O9" s="8"/>
    </row>
    <row r="10" spans="1:15" s="1" customFormat="1" ht="15.75">
      <c r="D10" s="28"/>
      <c r="E10" s="28"/>
      <c r="F10" s="28"/>
      <c r="G10" s="28"/>
      <c r="H10" s="28"/>
      <c r="L10" s="10"/>
      <c r="M10" s="10"/>
      <c r="N10" s="7"/>
      <c r="O10" s="8"/>
    </row>
    <row r="11" spans="1:15" ht="15.75">
      <c r="A11" s="2"/>
      <c r="B11" s="2"/>
      <c r="C11" s="2"/>
      <c r="D11" s="2"/>
      <c r="E11" s="2"/>
      <c r="L11" s="7"/>
      <c r="M11" s="7"/>
      <c r="N11" s="6"/>
      <c r="O11" s="12"/>
    </row>
    <row r="12" spans="1:15">
      <c r="L12" s="10"/>
      <c r="M12" s="10"/>
      <c r="N12" s="7"/>
      <c r="O12" s="8"/>
    </row>
    <row r="13" spans="1:15">
      <c r="L13" s="10"/>
      <c r="M13" s="10"/>
      <c r="N13" s="7"/>
      <c r="O13" s="8"/>
    </row>
    <row r="14" spans="1:15">
      <c r="L14" s="10"/>
      <c r="M14" s="10"/>
      <c r="N14" s="7"/>
      <c r="O14" s="8"/>
    </row>
    <row r="15" spans="1:15">
      <c r="L15" s="6"/>
      <c r="M15" s="6"/>
      <c r="N15" s="6"/>
      <c r="O15" s="12"/>
    </row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>
      <c r="B26" s="9"/>
      <c r="C26" s="9"/>
      <c r="D26" s="9"/>
      <c r="E26" s="12"/>
    </row>
    <row r="27" spans="2:5" ht="12.75" customHeight="1">
      <c r="B27" s="9"/>
      <c r="C27" s="9"/>
      <c r="D27" s="9"/>
      <c r="E27" s="12"/>
    </row>
    <row r="28" spans="2:5" ht="12.75" customHeight="1">
      <c r="B28" s="67"/>
      <c r="C28" s="69"/>
      <c r="D28" s="68"/>
      <c r="E28" s="8"/>
    </row>
    <row r="29" spans="2:5" ht="12.75" customHeight="1">
      <c r="B29" s="67"/>
      <c r="C29" s="69"/>
      <c r="D29" s="68"/>
      <c r="E29" s="8"/>
    </row>
    <row r="30" spans="2:5" ht="12.75" customHeight="1">
      <c r="B30" s="44"/>
      <c r="C30" s="74"/>
      <c r="D30" s="44"/>
      <c r="E30" s="12"/>
    </row>
    <row r="31" spans="2:5" ht="12.75" customHeight="1">
      <c r="B31" s="69"/>
      <c r="C31" s="67"/>
      <c r="D31" s="68"/>
      <c r="E31" s="70"/>
    </row>
    <row r="32" spans="2:5" ht="12.75" customHeight="1">
      <c r="B32" s="67"/>
      <c r="C32" s="67"/>
      <c r="D32" s="68"/>
      <c r="E32" s="8"/>
    </row>
    <row r="33" ht="12.75" customHeight="1"/>
    <row r="35" ht="12.75" customHeight="1"/>
    <row r="36" ht="12.75" customHeight="1"/>
    <row r="37" ht="12.75" customHeight="1"/>
  </sheetData>
  <mergeCells count="7">
    <mergeCell ref="C9:D9"/>
    <mergeCell ref="C2:H3"/>
    <mergeCell ref="C4:D5"/>
    <mergeCell ref="E4:G4"/>
    <mergeCell ref="C6:D6"/>
    <mergeCell ref="C7:D7"/>
    <mergeCell ref="C8:D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I12"/>
  <sheetViews>
    <sheetView workbookViewId="0">
      <selection activeCell="M29" sqref="M29"/>
    </sheetView>
  </sheetViews>
  <sheetFormatPr baseColWidth="10" defaultRowHeight="12.75"/>
  <sheetData>
    <row r="4" spans="2:9">
      <c r="B4" s="110" t="s">
        <v>45</v>
      </c>
      <c r="C4" s="111"/>
      <c r="D4" s="111"/>
      <c r="E4" s="111"/>
      <c r="F4" s="111"/>
      <c r="G4" s="111"/>
      <c r="H4" s="111"/>
      <c r="I4" s="112"/>
    </row>
    <row r="5" spans="2:9">
      <c r="B5" s="113"/>
      <c r="C5" s="114"/>
      <c r="D5" s="114"/>
      <c r="E5" s="114"/>
      <c r="F5" s="114"/>
      <c r="G5" s="114"/>
      <c r="H5" s="114"/>
      <c r="I5" s="115"/>
    </row>
    <row r="6" spans="2:9">
      <c r="B6" s="89"/>
      <c r="C6" s="90"/>
      <c r="D6" s="87"/>
      <c r="E6" s="116" t="s">
        <v>16</v>
      </c>
      <c r="F6" s="117"/>
      <c r="G6" s="117"/>
      <c r="H6" s="117"/>
      <c r="I6" s="118"/>
    </row>
    <row r="7" spans="2:9">
      <c r="B7" s="136"/>
      <c r="C7" s="137"/>
      <c r="D7" s="88" t="s">
        <v>42</v>
      </c>
      <c r="E7" s="91" t="s">
        <v>43</v>
      </c>
      <c r="F7" s="4" t="s">
        <v>44</v>
      </c>
      <c r="G7" s="86">
        <v>6.7</v>
      </c>
      <c r="H7" s="23" t="s">
        <v>22</v>
      </c>
      <c r="I7" s="85" t="s">
        <v>5</v>
      </c>
    </row>
    <row r="8" spans="2:9">
      <c r="B8" s="147" t="s">
        <v>38</v>
      </c>
      <c r="C8" s="148"/>
      <c r="D8" s="85">
        <v>1</v>
      </c>
      <c r="E8" s="85">
        <v>2</v>
      </c>
      <c r="F8" s="85">
        <v>6</v>
      </c>
      <c r="G8" s="85">
        <v>4</v>
      </c>
      <c r="H8" s="85">
        <v>5</v>
      </c>
      <c r="I8" s="85">
        <f>SUM(D8:H8)</f>
        <v>18</v>
      </c>
    </row>
    <row r="9" spans="2:9">
      <c r="B9" s="147" t="s">
        <v>39</v>
      </c>
      <c r="C9" s="148"/>
      <c r="D9" s="85">
        <v>3</v>
      </c>
      <c r="E9" s="85">
        <v>5</v>
      </c>
      <c r="F9" s="85">
        <v>3</v>
      </c>
      <c r="G9" s="85">
        <v>4</v>
      </c>
      <c r="H9" s="85">
        <v>4</v>
      </c>
      <c r="I9" s="85">
        <f>SUM(D9:H9)</f>
        <v>19</v>
      </c>
    </row>
    <row r="10" spans="2:9">
      <c r="B10" s="149" t="s">
        <v>40</v>
      </c>
      <c r="C10" s="150"/>
      <c r="D10" s="85">
        <v>3</v>
      </c>
      <c r="E10" s="85">
        <v>2</v>
      </c>
      <c r="F10" s="85">
        <v>1</v>
      </c>
      <c r="G10" s="85">
        <v>2</v>
      </c>
      <c r="H10" s="85">
        <v>10</v>
      </c>
      <c r="I10" s="85">
        <f>SUM(D10:H10)</f>
        <v>18</v>
      </c>
    </row>
    <row r="11" spans="2:9">
      <c r="B11" s="146" t="s">
        <v>41</v>
      </c>
      <c r="C11" s="146"/>
      <c r="D11" s="85">
        <v>1</v>
      </c>
      <c r="E11" s="85">
        <v>3</v>
      </c>
      <c r="F11" s="85">
        <v>4</v>
      </c>
      <c r="G11" s="85">
        <v>0</v>
      </c>
      <c r="H11" s="85">
        <v>1</v>
      </c>
      <c r="I11" s="85">
        <f>SUM(D11:H11)</f>
        <v>9</v>
      </c>
    </row>
    <row r="12" spans="2:9" ht="15.75">
      <c r="B12" s="119" t="s">
        <v>2</v>
      </c>
      <c r="C12" s="119"/>
      <c r="D12" s="84">
        <f t="shared" ref="D12:I12" si="0">SUM(D8:D11)</f>
        <v>8</v>
      </c>
      <c r="E12" s="84">
        <f t="shared" si="0"/>
        <v>12</v>
      </c>
      <c r="F12" s="84">
        <f t="shared" si="0"/>
        <v>14</v>
      </c>
      <c r="G12" s="84">
        <f t="shared" si="0"/>
        <v>10</v>
      </c>
      <c r="H12" s="84">
        <f t="shared" si="0"/>
        <v>20</v>
      </c>
      <c r="I12" s="84">
        <f t="shared" si="0"/>
        <v>64</v>
      </c>
    </row>
  </sheetData>
  <mergeCells count="8">
    <mergeCell ref="B11:C11"/>
    <mergeCell ref="B12:C12"/>
    <mergeCell ref="B7:C7"/>
    <mergeCell ref="B4:I5"/>
    <mergeCell ref="E6:I6"/>
    <mergeCell ref="B8:C8"/>
    <mergeCell ref="B9:C9"/>
    <mergeCell ref="B10:C10"/>
  </mergeCells>
  <pageMargins left="0.7" right="0.7" top="0.75" bottom="0.75" header="0.3" footer="0.3"/>
  <pageSetup paperSize="9" orientation="landscape" r:id="rId1"/>
  <ignoredErrors>
    <ignoredError sqref="G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1º ESO</vt:lpstr>
      <vt:lpstr>2º ESO</vt:lpstr>
      <vt:lpstr>3º ESO </vt:lpstr>
      <vt:lpstr>4º ESO</vt:lpstr>
      <vt:lpstr>1º BACH</vt:lpstr>
      <vt:lpstr>2º BACH </vt:lpstr>
      <vt:lpstr>CICLO GESTION</vt:lpstr>
      <vt:lpstr>C. DIRECCCION</vt:lpstr>
      <vt:lpstr>..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florisa</dc:creator>
  <cp:lastModifiedBy>USUARIO</cp:lastModifiedBy>
  <cp:lastPrinted>2021-01-11T12:29:11Z</cp:lastPrinted>
  <dcterms:created xsi:type="dcterms:W3CDTF">2009-06-27T09:05:20Z</dcterms:created>
  <dcterms:modified xsi:type="dcterms:W3CDTF">2023-04-17T11:48:43Z</dcterms:modified>
</cp:coreProperties>
</file>